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PORTAL2018\Formato 2018\FORMATOS CONSEJOS Y COMITÉS\Consejo de Control\"/>
    </mc:Choice>
  </mc:AlternateContent>
  <bookViews>
    <workbookView xWindow="0" yWindow="0" windowWidth="20490" windowHeight="7755"/>
  </bookViews>
  <sheets>
    <sheet name="Estadística de Asistencia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6" i="1"/>
  <c r="O6" i="1" s="1"/>
  <c r="D22" i="1"/>
  <c r="E22" i="1"/>
  <c r="F22" i="1"/>
  <c r="G22" i="1"/>
  <c r="H22" i="1"/>
  <c r="I22" i="1"/>
  <c r="J22" i="1"/>
  <c r="K22" i="1"/>
  <c r="L22" i="1"/>
  <c r="M22" i="1"/>
  <c r="C22" i="1"/>
</calcChain>
</file>

<file path=xl/sharedStrings.xml><?xml version="1.0" encoding="utf-8"?>
<sst xmlns="http://schemas.openxmlformats.org/spreadsheetml/2006/main" count="58" uniqueCount="41">
  <si>
    <t>AYUNTAMIENTO DE ZAPOPAN, JALISCO</t>
  </si>
  <si>
    <t>Integrantes del Consejo o Comité</t>
  </si>
  <si>
    <t>ASISTENCIA</t>
  </si>
  <si>
    <t>Nombre (s)</t>
  </si>
  <si>
    <t>Cargo o de carácter ciudadano</t>
  </si>
  <si>
    <t>Abril</t>
  </si>
  <si>
    <t>Mayo</t>
  </si>
  <si>
    <t>Junio</t>
  </si>
  <si>
    <t>Julio</t>
  </si>
  <si>
    <t>Agosto</t>
  </si>
  <si>
    <t>Total de asistencias</t>
  </si>
  <si>
    <t>Porcentaje de Asistencia por consejero</t>
  </si>
  <si>
    <t>Carlos Enrique Martínez Gutiérrez</t>
  </si>
  <si>
    <t xml:space="preserve">Presidente del Consejo Ciudadano de Control </t>
  </si>
  <si>
    <t>Andrés Valdez Zepeda</t>
  </si>
  <si>
    <t>Consejero</t>
  </si>
  <si>
    <t>Pedro Rodríguez López</t>
  </si>
  <si>
    <t xml:space="preserve">Consejero </t>
  </si>
  <si>
    <t>Francisco José Eguiarte Salgado</t>
  </si>
  <si>
    <t>Arturo Martínez Sánchez</t>
  </si>
  <si>
    <t>José Andrés Orendain De Obeso</t>
  </si>
  <si>
    <t>Simón Jiménez Sandoval</t>
  </si>
  <si>
    <t>Margarita Hernández Lugo</t>
  </si>
  <si>
    <t>Elton Joshua Azael Osorio Lara</t>
  </si>
  <si>
    <t>José Guarneros Tovar</t>
  </si>
  <si>
    <t>Héctor Agustín García de Alba Cortez</t>
  </si>
  <si>
    <t>María Elena López Tinajero</t>
  </si>
  <si>
    <t>Paola Flores Trujillo</t>
  </si>
  <si>
    <t>Consejero nombrado por el Presidente Municipal</t>
  </si>
  <si>
    <t>Manuel Rodrigo Escoto</t>
  </si>
  <si>
    <t>Consejero Jurídico</t>
  </si>
  <si>
    <t>Adriana Romo López</t>
  </si>
  <si>
    <t>Secretario Técnico</t>
  </si>
  <si>
    <t xml:space="preserve">Total </t>
  </si>
  <si>
    <t>En este mes el consejo no sesiono</t>
  </si>
  <si>
    <t>Septiembre</t>
  </si>
  <si>
    <t>Octubre</t>
  </si>
  <si>
    <t>Noviembre</t>
  </si>
  <si>
    <t>Edmundo Amutio Villa</t>
  </si>
  <si>
    <t>ESTADISTICA DE ASISTENCIA</t>
  </si>
  <si>
    <t xml:space="preserve"> CONSEJO CIUDADANO DE CONTROL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</si>
</sst>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3" fillId="4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0" fontId="0" fillId="0" borderId="9" xfId="0" applyBorder="1"/>
    <xf numFmtId="14" fontId="5" fillId="4" borderId="9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8" fillId="0" borderId="9" xfId="2" applyFont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CIUDADANO DE CONTROL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cat>
            <c:strRef>
              <c:f>'Estadística de Asistencia '!$A$6:$A$19</c:f>
              <c:strCache>
                <c:ptCount val="14"/>
                <c:pt idx="0">
                  <c:v>Carlos Enrique Martínez Gutiérrez</c:v>
                </c:pt>
                <c:pt idx="1">
                  <c:v>Andrés Valdez Zepeda</c:v>
                </c:pt>
                <c:pt idx="2">
                  <c:v>Pedro Rodríguez López</c:v>
                </c:pt>
                <c:pt idx="3">
                  <c:v>Francisco José Eguiarte Salgado</c:v>
                </c:pt>
                <c:pt idx="4">
                  <c:v>Arturo Martínez Sánchez</c:v>
                </c:pt>
                <c:pt idx="5">
                  <c:v>José Andrés Orendain De Obeso</c:v>
                </c:pt>
                <c:pt idx="6">
                  <c:v>Simón Jiménez Sandoval</c:v>
                </c:pt>
                <c:pt idx="7">
                  <c:v>Margarita Hernández Lugo</c:v>
                </c:pt>
                <c:pt idx="8">
                  <c:v>Elton Joshua Azael Osorio Lara</c:v>
                </c:pt>
                <c:pt idx="9">
                  <c:v>José Guarneros Tovar</c:v>
                </c:pt>
                <c:pt idx="10">
                  <c:v>Héctor Agustín García de Alba Cortez</c:v>
                </c:pt>
                <c:pt idx="11">
                  <c:v>María Elena López Tinajero</c:v>
                </c:pt>
                <c:pt idx="12">
                  <c:v>Paola Flores Trujillo</c:v>
                </c:pt>
                <c:pt idx="13">
                  <c:v>Edmundo Amutio Villa</c:v>
                </c:pt>
              </c:strCache>
            </c:strRef>
          </c:cat>
          <c:val>
            <c:numRef>
              <c:f>'Estadística de Asistencia '!$N$6:$N$19</c:f>
              <c:numCache>
                <c:formatCode>General</c:formatCode>
                <c:ptCount val="1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CIUDADANO DE CONTROL</a:t>
            </a: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095"/>
          <c:y val="2.764800853119417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de Asistencia '!$A$6:$A$19</c:f>
              <c:strCache>
                <c:ptCount val="14"/>
                <c:pt idx="0">
                  <c:v>Carlos Enrique Martínez Gutiérrez</c:v>
                </c:pt>
                <c:pt idx="1">
                  <c:v>Andrés Valdez Zepeda</c:v>
                </c:pt>
                <c:pt idx="2">
                  <c:v>Pedro Rodríguez López</c:v>
                </c:pt>
                <c:pt idx="3">
                  <c:v>Francisco José Eguiarte Salgado</c:v>
                </c:pt>
                <c:pt idx="4">
                  <c:v>Arturo Martínez Sánchez</c:v>
                </c:pt>
                <c:pt idx="5">
                  <c:v>José Andrés Orendain De Obeso</c:v>
                </c:pt>
                <c:pt idx="6">
                  <c:v>Simón Jiménez Sandoval</c:v>
                </c:pt>
                <c:pt idx="7">
                  <c:v>Margarita Hernández Lugo</c:v>
                </c:pt>
                <c:pt idx="8">
                  <c:v>Elton Joshua Azael Osorio Lara</c:v>
                </c:pt>
                <c:pt idx="9">
                  <c:v>José Guarneros Tovar</c:v>
                </c:pt>
                <c:pt idx="10">
                  <c:v>Héctor Agustín García de Alba Cortez</c:v>
                </c:pt>
                <c:pt idx="11">
                  <c:v>María Elena López Tinajero</c:v>
                </c:pt>
                <c:pt idx="12">
                  <c:v>Paola Flores Trujillo</c:v>
                </c:pt>
                <c:pt idx="13">
                  <c:v>Edmundo Amutio Villa</c:v>
                </c:pt>
              </c:strCache>
            </c:strRef>
          </c:cat>
          <c:val>
            <c:numRef>
              <c:f>'Estadística de Asistencia '!$N$6:$N$19</c:f>
              <c:numCache>
                <c:formatCode>General</c:formatCode>
                <c:ptCount val="1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5982968"/>
        <c:axId val="432056440"/>
        <c:axId val="0"/>
      </c:bar3DChart>
      <c:catAx>
        <c:axId val="305982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432056440"/>
        <c:crosses val="autoZero"/>
        <c:auto val="1"/>
        <c:lblAlgn val="ctr"/>
        <c:lblOffset val="100"/>
        <c:noMultiLvlLbl val="0"/>
      </c:catAx>
      <c:valAx>
        <c:axId val="432056440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05982968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CIUDADANO</a:t>
            </a:r>
            <a:r>
              <a:rPr lang="es-MX" baseline="0"/>
              <a:t> DE CONTROL</a:t>
            </a:r>
            <a:endParaRPr lang="es-MX"/>
          </a:p>
        </c:rich>
      </c:tx>
      <c:layout>
        <c:manualLayout>
          <c:xMode val="edge"/>
          <c:yMode val="edge"/>
          <c:x val="0.68184547840611043"/>
          <c:y val="2.3931622643159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168830717352387E-2"/>
          <c:y val="0.10898460951694679"/>
          <c:w val="0.91834993307955803"/>
          <c:h val="0.8443845295438714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1.1037527593818204E-3"/>
                  <c:y val="2.3931622643159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0940933984763348E-17"/>
                  <c:y val="-7.179675230921325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de Asistencia '!$C$5:$M$5</c:f>
              <c:strCache>
                <c:ptCount val="11"/>
                <c:pt idx="0">
                  <c:v>17/01/2017</c:v>
                </c:pt>
                <c:pt idx="1">
                  <c:v>07/02/2017</c:v>
                </c:pt>
                <c:pt idx="2">
                  <c:v>07/03/2017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'Estadística de Asistencia '!$C$22:$M$22</c:f>
              <c:numCache>
                <c:formatCode>0</c:formatCode>
                <c:ptCount val="11"/>
                <c:pt idx="0">
                  <c:v>81.25</c:v>
                </c:pt>
                <c:pt idx="1">
                  <c:v>81.25</c:v>
                </c:pt>
                <c:pt idx="2">
                  <c:v>81.25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536848"/>
        <c:axId val="419537240"/>
      </c:barChart>
      <c:catAx>
        <c:axId val="419536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19537240"/>
        <c:crosses val="autoZero"/>
        <c:auto val="1"/>
        <c:lblAlgn val="ctr"/>
        <c:lblOffset val="100"/>
        <c:noMultiLvlLbl val="0"/>
      </c:catAx>
      <c:valAx>
        <c:axId val="419537240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41953684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1228725</xdr:colOff>
      <xdr:row>0</xdr:row>
      <xdr:rowOff>57150</xdr:rowOff>
    </xdr:from>
    <xdr:to>
      <xdr:col>2</xdr:col>
      <xdr:colOff>295275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76600" y="57150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19050</xdr:colOff>
      <xdr:row>0</xdr:row>
      <xdr:rowOff>0</xdr:rowOff>
    </xdr:from>
    <xdr:to>
      <xdr:col>11</xdr:col>
      <xdr:colOff>152400</xdr:colOff>
      <xdr:row>2</xdr:row>
      <xdr:rowOff>304800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50" y="0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85724</xdr:colOff>
      <xdr:row>25</xdr:row>
      <xdr:rowOff>104775</xdr:rowOff>
    </xdr:from>
    <xdr:to>
      <xdr:col>5</xdr:col>
      <xdr:colOff>285750</xdr:colOff>
      <xdr:row>52</xdr:row>
      <xdr:rowOff>152401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228598</xdr:colOff>
      <xdr:row>25</xdr:row>
      <xdr:rowOff>42861</xdr:rowOff>
    </xdr:from>
    <xdr:to>
      <xdr:col>19</xdr:col>
      <xdr:colOff>231320</xdr:colOff>
      <xdr:row>56</xdr:row>
      <xdr:rowOff>108858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62</xdr:row>
      <xdr:rowOff>0</xdr:rowOff>
    </xdr:from>
    <xdr:to>
      <xdr:col>13</xdr:col>
      <xdr:colOff>762000</xdr:colOff>
      <xdr:row>89</xdr:row>
      <xdr:rowOff>163286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11/Octubre-2017CCC.pdf" TargetMode="External"/><Relationship Id="rId3" Type="http://schemas.openxmlformats.org/officeDocument/2006/relationships/hyperlink" Target="http://www.zapopan.gob.mx/wp-content/uploads/2017/08/Consejo-de-control-a-julio.pdf" TargetMode="External"/><Relationship Id="rId7" Type="http://schemas.openxmlformats.org/officeDocument/2006/relationships/hyperlink" Target="http://www.zapopan.gob.mx/wp-content/uploads/2017/11/Octubre-2017CCC.pdf" TargetMode="External"/><Relationship Id="rId2" Type="http://schemas.openxmlformats.org/officeDocument/2006/relationships/hyperlink" Target="http://www.zapopan.gob.mx/wp-content/uploads/2017/08/Consejo-de-control-a-julio.pdf" TargetMode="External"/><Relationship Id="rId1" Type="http://schemas.openxmlformats.org/officeDocument/2006/relationships/hyperlink" Target="http://www.zapopan.gob.mx/wp-content/uploads/2017/08/Consejo-de-control-a-julio.pdf" TargetMode="External"/><Relationship Id="rId6" Type="http://schemas.openxmlformats.org/officeDocument/2006/relationships/hyperlink" Target="http://www.zapopan.gob.mx/wp-content/uploads/2017/10/Septiembre-2017.pdf" TargetMode="External"/><Relationship Id="rId5" Type="http://schemas.openxmlformats.org/officeDocument/2006/relationships/hyperlink" Target="http://www.zapopan.gob.mx/wp-content/uploads/2017/09/Consejo-ciudadano-de-control-agosto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zapopan.gob.mx/wp-content/uploads/2017/08/Consejo-de-control-a-juli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E22" sqref="E22"/>
    </sheetView>
  </sheetViews>
  <sheetFormatPr baseColWidth="10" defaultColWidth="11.42578125" defaultRowHeight="15" x14ac:dyDescent="0.25"/>
  <cols>
    <col min="1" max="1" width="30.7109375" customWidth="1"/>
    <col min="2" max="2" width="28.7109375" customWidth="1"/>
    <col min="3" max="15" width="12.7109375" customWidth="1"/>
  </cols>
  <sheetData>
    <row r="1" spans="1:15" ht="30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</row>
    <row r="2" spans="1:15" ht="30" customHeight="1" x14ac:dyDescent="0.25">
      <c r="A2" s="14" t="s">
        <v>39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6"/>
    </row>
    <row r="3" spans="1:15" ht="30" customHeight="1" x14ac:dyDescent="0.25">
      <c r="A3" s="17" t="s">
        <v>40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9"/>
    </row>
    <row r="4" spans="1:15" ht="30" customHeight="1" x14ac:dyDescent="0.25">
      <c r="A4" s="20" t="s">
        <v>1</v>
      </c>
      <c r="B4" s="21"/>
      <c r="C4" s="22" t="s">
        <v>2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9" customHeight="1" x14ac:dyDescent="0.25">
      <c r="A5" s="1" t="s">
        <v>3</v>
      </c>
      <c r="B5" s="1" t="s">
        <v>4</v>
      </c>
      <c r="C5" s="8">
        <v>42752</v>
      </c>
      <c r="D5" s="8">
        <v>42773</v>
      </c>
      <c r="E5" s="8">
        <v>42801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35</v>
      </c>
      <c r="L5" s="8" t="s">
        <v>36</v>
      </c>
      <c r="M5" s="8" t="s">
        <v>37</v>
      </c>
      <c r="N5" s="2" t="s">
        <v>10</v>
      </c>
      <c r="O5" s="2" t="s">
        <v>11</v>
      </c>
    </row>
    <row r="6" spans="1:15" ht="27" customHeight="1" x14ac:dyDescent="0.25">
      <c r="A6" s="3" t="s">
        <v>12</v>
      </c>
      <c r="B6" s="4" t="s">
        <v>13</v>
      </c>
      <c r="C6" s="5">
        <v>1</v>
      </c>
      <c r="D6" s="5">
        <v>1</v>
      </c>
      <c r="E6" s="5">
        <v>1</v>
      </c>
      <c r="F6" s="24" t="s">
        <v>34</v>
      </c>
      <c r="G6" s="24" t="s">
        <v>34</v>
      </c>
      <c r="H6" s="24" t="s">
        <v>34</v>
      </c>
      <c r="I6" s="24" t="s">
        <v>34</v>
      </c>
      <c r="J6" s="24" t="s">
        <v>34</v>
      </c>
      <c r="K6" s="24" t="s">
        <v>34</v>
      </c>
      <c r="L6" s="24" t="s">
        <v>34</v>
      </c>
      <c r="M6" s="24" t="s">
        <v>34</v>
      </c>
      <c r="N6" s="5">
        <f>SUM(C6:M6)</f>
        <v>3</v>
      </c>
      <c r="O6" s="6">
        <f>(N6*100)/3</f>
        <v>100</v>
      </c>
    </row>
    <row r="7" spans="1:15" ht="27" customHeight="1" x14ac:dyDescent="0.25">
      <c r="A7" s="3" t="s">
        <v>14</v>
      </c>
      <c r="B7" s="4" t="s">
        <v>15</v>
      </c>
      <c r="C7" s="5">
        <v>1</v>
      </c>
      <c r="D7" s="5">
        <v>1</v>
      </c>
      <c r="E7" s="5">
        <v>1</v>
      </c>
      <c r="F7" s="24"/>
      <c r="G7" s="24"/>
      <c r="H7" s="24"/>
      <c r="I7" s="24"/>
      <c r="J7" s="24"/>
      <c r="K7" s="24"/>
      <c r="L7" s="24"/>
      <c r="M7" s="24"/>
      <c r="N7" s="5">
        <f t="shared" ref="N7:N21" si="0">SUM(C7:M7)</f>
        <v>3</v>
      </c>
      <c r="O7" s="6">
        <f t="shared" ref="O7:O21" si="1">(N7*100)/3</f>
        <v>100</v>
      </c>
    </row>
    <row r="8" spans="1:15" ht="27" customHeight="1" x14ac:dyDescent="0.25">
      <c r="A8" s="3" t="s">
        <v>16</v>
      </c>
      <c r="B8" s="4" t="s">
        <v>17</v>
      </c>
      <c r="C8" s="5">
        <v>1</v>
      </c>
      <c r="D8" s="5">
        <v>1</v>
      </c>
      <c r="E8" s="5">
        <v>1</v>
      </c>
      <c r="F8" s="24"/>
      <c r="G8" s="24"/>
      <c r="H8" s="24"/>
      <c r="I8" s="24"/>
      <c r="J8" s="24"/>
      <c r="K8" s="24"/>
      <c r="L8" s="24"/>
      <c r="M8" s="24"/>
      <c r="N8" s="5">
        <f t="shared" si="0"/>
        <v>3</v>
      </c>
      <c r="O8" s="6">
        <f t="shared" si="1"/>
        <v>100</v>
      </c>
    </row>
    <row r="9" spans="1:15" ht="27" customHeight="1" x14ac:dyDescent="0.25">
      <c r="A9" s="3" t="s">
        <v>18</v>
      </c>
      <c r="B9" s="4" t="s">
        <v>17</v>
      </c>
      <c r="C9" s="5">
        <v>1</v>
      </c>
      <c r="D9" s="5">
        <v>1</v>
      </c>
      <c r="E9" s="5">
        <v>1</v>
      </c>
      <c r="F9" s="24"/>
      <c r="G9" s="24"/>
      <c r="H9" s="24"/>
      <c r="I9" s="24"/>
      <c r="J9" s="24"/>
      <c r="K9" s="24"/>
      <c r="L9" s="24"/>
      <c r="M9" s="24"/>
      <c r="N9" s="5">
        <f t="shared" si="0"/>
        <v>3</v>
      </c>
      <c r="O9" s="6">
        <f t="shared" si="1"/>
        <v>100</v>
      </c>
    </row>
    <row r="10" spans="1:15" ht="27" customHeight="1" x14ac:dyDescent="0.25">
      <c r="A10" s="3" t="s">
        <v>19</v>
      </c>
      <c r="B10" s="4" t="s">
        <v>17</v>
      </c>
      <c r="C10" s="5">
        <v>1</v>
      </c>
      <c r="D10" s="5">
        <v>1</v>
      </c>
      <c r="E10" s="5">
        <v>1</v>
      </c>
      <c r="F10" s="24"/>
      <c r="G10" s="24"/>
      <c r="H10" s="24"/>
      <c r="I10" s="24"/>
      <c r="J10" s="24"/>
      <c r="K10" s="24"/>
      <c r="L10" s="24"/>
      <c r="M10" s="24"/>
      <c r="N10" s="5">
        <f t="shared" si="0"/>
        <v>3</v>
      </c>
      <c r="O10" s="6">
        <f t="shared" si="1"/>
        <v>100</v>
      </c>
    </row>
    <row r="11" spans="1:15" ht="27" customHeight="1" x14ac:dyDescent="0.25">
      <c r="A11" s="3" t="s">
        <v>20</v>
      </c>
      <c r="B11" s="4" t="s">
        <v>15</v>
      </c>
      <c r="C11" s="5">
        <v>1</v>
      </c>
      <c r="D11" s="5">
        <v>1</v>
      </c>
      <c r="E11" s="5">
        <v>1</v>
      </c>
      <c r="F11" s="24"/>
      <c r="G11" s="24"/>
      <c r="H11" s="24"/>
      <c r="I11" s="24"/>
      <c r="J11" s="24"/>
      <c r="K11" s="24"/>
      <c r="L11" s="24"/>
      <c r="M11" s="24"/>
      <c r="N11" s="5">
        <f t="shared" si="0"/>
        <v>3</v>
      </c>
      <c r="O11" s="6">
        <f t="shared" si="1"/>
        <v>100</v>
      </c>
    </row>
    <row r="12" spans="1:15" ht="27" customHeight="1" x14ac:dyDescent="0.25">
      <c r="A12" s="3" t="s">
        <v>21</v>
      </c>
      <c r="B12" s="4" t="s">
        <v>17</v>
      </c>
      <c r="C12" s="5">
        <v>0</v>
      </c>
      <c r="D12" s="5">
        <v>1</v>
      </c>
      <c r="E12" s="5">
        <v>1</v>
      </c>
      <c r="F12" s="24"/>
      <c r="G12" s="24"/>
      <c r="H12" s="24"/>
      <c r="I12" s="24"/>
      <c r="J12" s="24"/>
      <c r="K12" s="24"/>
      <c r="L12" s="24"/>
      <c r="M12" s="24"/>
      <c r="N12" s="5">
        <f t="shared" si="0"/>
        <v>2</v>
      </c>
      <c r="O12" s="6">
        <f t="shared" si="1"/>
        <v>66.666666666666671</v>
      </c>
    </row>
    <row r="13" spans="1:15" ht="27" customHeight="1" x14ac:dyDescent="0.25">
      <c r="A13" s="3" t="s">
        <v>22</v>
      </c>
      <c r="B13" s="4" t="s">
        <v>17</v>
      </c>
      <c r="C13" s="5">
        <v>1</v>
      </c>
      <c r="D13" s="5">
        <v>1</v>
      </c>
      <c r="E13" s="5">
        <v>0</v>
      </c>
      <c r="F13" s="24"/>
      <c r="G13" s="24"/>
      <c r="H13" s="24"/>
      <c r="I13" s="24"/>
      <c r="J13" s="24"/>
      <c r="K13" s="24"/>
      <c r="L13" s="24"/>
      <c r="M13" s="24"/>
      <c r="N13" s="5">
        <f t="shared" si="0"/>
        <v>2</v>
      </c>
      <c r="O13" s="6">
        <f t="shared" si="1"/>
        <v>66.666666666666671</v>
      </c>
    </row>
    <row r="14" spans="1:15" ht="27" customHeight="1" x14ac:dyDescent="0.25">
      <c r="A14" s="3" t="s">
        <v>23</v>
      </c>
      <c r="B14" s="4" t="s">
        <v>17</v>
      </c>
      <c r="C14" s="5">
        <v>0</v>
      </c>
      <c r="D14" s="5">
        <v>0</v>
      </c>
      <c r="E14" s="5">
        <v>1</v>
      </c>
      <c r="F14" s="24"/>
      <c r="G14" s="24"/>
      <c r="H14" s="24"/>
      <c r="I14" s="24"/>
      <c r="J14" s="24"/>
      <c r="K14" s="24"/>
      <c r="L14" s="24"/>
      <c r="M14" s="24"/>
      <c r="N14" s="5">
        <f t="shared" si="0"/>
        <v>1</v>
      </c>
      <c r="O14" s="6">
        <f t="shared" si="1"/>
        <v>33.333333333333336</v>
      </c>
    </row>
    <row r="15" spans="1:15" ht="27" customHeight="1" x14ac:dyDescent="0.25">
      <c r="A15" s="3" t="s">
        <v>24</v>
      </c>
      <c r="B15" s="4" t="s">
        <v>17</v>
      </c>
      <c r="C15" s="5">
        <v>1</v>
      </c>
      <c r="D15" s="5">
        <v>1</v>
      </c>
      <c r="E15" s="5">
        <v>1</v>
      </c>
      <c r="F15" s="24"/>
      <c r="G15" s="24"/>
      <c r="H15" s="24"/>
      <c r="I15" s="24"/>
      <c r="J15" s="24"/>
      <c r="K15" s="24"/>
      <c r="L15" s="24"/>
      <c r="M15" s="24"/>
      <c r="N15" s="5">
        <f t="shared" si="0"/>
        <v>3</v>
      </c>
      <c r="O15" s="6">
        <f t="shared" si="1"/>
        <v>100</v>
      </c>
    </row>
    <row r="16" spans="1:15" ht="27" customHeight="1" x14ac:dyDescent="0.25">
      <c r="A16" s="3" t="s">
        <v>25</v>
      </c>
      <c r="B16" s="4" t="s">
        <v>17</v>
      </c>
      <c r="C16" s="5">
        <v>1</v>
      </c>
      <c r="D16" s="5">
        <v>0</v>
      </c>
      <c r="E16" s="5">
        <v>0</v>
      </c>
      <c r="F16" s="24"/>
      <c r="G16" s="24"/>
      <c r="H16" s="24"/>
      <c r="I16" s="24"/>
      <c r="J16" s="24"/>
      <c r="K16" s="24"/>
      <c r="L16" s="24"/>
      <c r="M16" s="24"/>
      <c r="N16" s="5">
        <f t="shared" si="0"/>
        <v>1</v>
      </c>
      <c r="O16" s="6">
        <f t="shared" si="1"/>
        <v>33.333333333333336</v>
      </c>
    </row>
    <row r="17" spans="1:15" ht="27" customHeight="1" x14ac:dyDescent="0.25">
      <c r="A17" s="3" t="s">
        <v>26</v>
      </c>
      <c r="B17" s="4" t="s">
        <v>17</v>
      </c>
      <c r="C17" s="5">
        <v>1</v>
      </c>
      <c r="D17" s="5">
        <v>0</v>
      </c>
      <c r="E17" s="5">
        <v>1</v>
      </c>
      <c r="F17" s="24"/>
      <c r="G17" s="24"/>
      <c r="H17" s="24"/>
      <c r="I17" s="24"/>
      <c r="J17" s="24"/>
      <c r="K17" s="24"/>
      <c r="L17" s="24"/>
      <c r="M17" s="24"/>
      <c r="N17" s="5">
        <f t="shared" si="0"/>
        <v>2</v>
      </c>
      <c r="O17" s="6">
        <f t="shared" si="1"/>
        <v>66.666666666666671</v>
      </c>
    </row>
    <row r="18" spans="1:15" ht="27" customHeight="1" x14ac:dyDescent="0.25">
      <c r="A18" s="3" t="s">
        <v>27</v>
      </c>
      <c r="B18" s="4" t="s">
        <v>15</v>
      </c>
      <c r="C18" s="5">
        <v>1</v>
      </c>
      <c r="D18" s="5">
        <v>1</v>
      </c>
      <c r="E18" s="5">
        <v>0</v>
      </c>
      <c r="F18" s="24"/>
      <c r="G18" s="24"/>
      <c r="H18" s="24"/>
      <c r="I18" s="24"/>
      <c r="J18" s="24"/>
      <c r="K18" s="24"/>
      <c r="L18" s="24"/>
      <c r="M18" s="24"/>
      <c r="N18" s="5">
        <f t="shared" si="0"/>
        <v>2</v>
      </c>
      <c r="O18" s="6">
        <f t="shared" si="1"/>
        <v>66.666666666666671</v>
      </c>
    </row>
    <row r="19" spans="1:15" ht="27" customHeight="1" x14ac:dyDescent="0.25">
      <c r="A19" s="3" t="s">
        <v>38</v>
      </c>
      <c r="B19" s="4" t="s">
        <v>28</v>
      </c>
      <c r="C19" s="5">
        <v>0</v>
      </c>
      <c r="D19" s="5">
        <v>1</v>
      </c>
      <c r="E19" s="5">
        <v>1</v>
      </c>
      <c r="F19" s="24"/>
      <c r="G19" s="24"/>
      <c r="H19" s="24"/>
      <c r="I19" s="24"/>
      <c r="J19" s="24"/>
      <c r="K19" s="24"/>
      <c r="L19" s="24"/>
      <c r="M19" s="24"/>
      <c r="N19" s="5">
        <f t="shared" si="0"/>
        <v>2</v>
      </c>
      <c r="O19" s="6">
        <f t="shared" si="1"/>
        <v>66.666666666666671</v>
      </c>
    </row>
    <row r="20" spans="1:15" ht="27" customHeight="1" x14ac:dyDescent="0.25">
      <c r="A20" s="3" t="s">
        <v>29</v>
      </c>
      <c r="B20" s="4" t="s">
        <v>30</v>
      </c>
      <c r="C20" s="5">
        <v>1</v>
      </c>
      <c r="D20" s="5">
        <v>1</v>
      </c>
      <c r="E20" s="5">
        <v>1</v>
      </c>
      <c r="F20" s="24"/>
      <c r="G20" s="24"/>
      <c r="H20" s="24"/>
      <c r="I20" s="24"/>
      <c r="J20" s="24"/>
      <c r="K20" s="24"/>
      <c r="L20" s="24"/>
      <c r="M20" s="24"/>
      <c r="N20" s="5">
        <f t="shared" si="0"/>
        <v>3</v>
      </c>
      <c r="O20" s="6">
        <f t="shared" si="1"/>
        <v>100</v>
      </c>
    </row>
    <row r="21" spans="1:15" ht="27" customHeight="1" x14ac:dyDescent="0.25">
      <c r="A21" s="3" t="s">
        <v>31</v>
      </c>
      <c r="B21" s="4" t="s">
        <v>32</v>
      </c>
      <c r="C21" s="5">
        <v>1</v>
      </c>
      <c r="D21" s="5">
        <v>1</v>
      </c>
      <c r="E21" s="5">
        <v>1</v>
      </c>
      <c r="F21" s="24"/>
      <c r="G21" s="24"/>
      <c r="H21" s="24"/>
      <c r="I21" s="24"/>
      <c r="J21" s="24"/>
      <c r="K21" s="24"/>
      <c r="L21" s="24"/>
      <c r="M21" s="24"/>
      <c r="N21" s="5">
        <f t="shared" si="0"/>
        <v>3</v>
      </c>
      <c r="O21" s="6">
        <f t="shared" si="1"/>
        <v>100</v>
      </c>
    </row>
    <row r="22" spans="1:15" ht="27" customHeight="1" x14ac:dyDescent="0.25">
      <c r="A22" s="9" t="s">
        <v>33</v>
      </c>
      <c r="B22" s="10"/>
      <c r="C22" s="6">
        <f>SUM(C6:C21)/16*100</f>
        <v>81.25</v>
      </c>
      <c r="D22" s="6">
        <f t="shared" ref="D22:M22" si="2">SUM(D6:D21)/16*100</f>
        <v>81.25</v>
      </c>
      <c r="E22" s="6">
        <f t="shared" si="2"/>
        <v>81.25</v>
      </c>
      <c r="F22" s="6">
        <f t="shared" si="2"/>
        <v>0</v>
      </c>
      <c r="G22" s="6">
        <f t="shared" si="2"/>
        <v>0</v>
      </c>
      <c r="H22" s="6">
        <f t="shared" si="2"/>
        <v>0</v>
      </c>
      <c r="I22" s="6">
        <f t="shared" si="2"/>
        <v>0</v>
      </c>
      <c r="J22" s="6">
        <f t="shared" si="2"/>
        <v>0</v>
      </c>
      <c r="K22" s="6">
        <f t="shared" si="2"/>
        <v>0</v>
      </c>
      <c r="L22" s="6">
        <f t="shared" si="2"/>
        <v>0</v>
      </c>
      <c r="M22" s="6">
        <f t="shared" si="2"/>
        <v>0</v>
      </c>
      <c r="N22" s="7"/>
      <c r="O22" s="7"/>
    </row>
  </sheetData>
  <mergeCells count="14">
    <mergeCell ref="A22:B22"/>
    <mergeCell ref="A1:O1"/>
    <mergeCell ref="A2:O2"/>
    <mergeCell ref="A3:O3"/>
    <mergeCell ref="A4:B4"/>
    <mergeCell ref="C4:O4"/>
    <mergeCell ref="F6:F21"/>
    <mergeCell ref="G6:G21"/>
    <mergeCell ref="H6:H21"/>
    <mergeCell ref="I6:I21"/>
    <mergeCell ref="J6:J21"/>
    <mergeCell ref="K6:K21"/>
    <mergeCell ref="L6:L21"/>
    <mergeCell ref="M6:M21"/>
  </mergeCells>
  <hyperlinks>
    <hyperlink ref="F6:F21" r:id="rId1" display="En este mes el consejo no sesiono"/>
    <hyperlink ref="G6:G21" r:id="rId2" display="En este mes el consejo no sesiono"/>
    <hyperlink ref="H6:H21" r:id="rId3" display="En este mes el consejo no sesiono"/>
    <hyperlink ref="I6:I21" r:id="rId4" display="En este mes el consejo no sesiono"/>
    <hyperlink ref="J6:J21" r:id="rId5" display="En este mes el consejo no sesiono"/>
    <hyperlink ref="K6:K21" r:id="rId6" display="En este mes el consejo no sesiono"/>
    <hyperlink ref="L6:L21" r:id="rId7" display="En este mes el consejo no sesiono"/>
    <hyperlink ref="M6:M21" r:id="rId8" display="En este mes el consejo no sesiono"/>
  </hyperlinks>
  <pageMargins left="0.7" right="0.7" top="0.75" bottom="0.75" header="0.3" footer="0.3"/>
  <pageSetup orientation="portrait" verticalDpi="0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2017-04-05T16:57:23Z</dcterms:created>
  <dcterms:modified xsi:type="dcterms:W3CDTF">2018-03-22T22:41:13Z</dcterms:modified>
</cp:coreProperties>
</file>