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Estadística de Asistencia 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K31"/>
  <c r="L31"/>
  <c r="M31"/>
  <c r="D31"/>
  <c r="C31"/>
  <c r="E31" l="1"/>
  <c r="F31"/>
  <c r="N31"/>
  <c r="O26"/>
  <c r="O6"/>
  <c r="P6" s="1"/>
  <c r="O27"/>
  <c r="O28"/>
  <c r="O29"/>
  <c r="O30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P9" l="1"/>
  <c r="P25"/>
  <c r="P14"/>
  <c r="P11"/>
  <c r="P8"/>
  <c r="P16"/>
  <c r="P24"/>
  <c r="P20"/>
  <c r="P18"/>
  <c r="P21"/>
  <c r="P7"/>
  <c r="P15"/>
  <c r="P19"/>
  <c r="P23"/>
  <c r="P29"/>
  <c r="P10"/>
  <c r="P30"/>
  <c r="P27"/>
  <c r="P22"/>
  <c r="P12"/>
  <c r="P13"/>
  <c r="P17"/>
  <c r="P28"/>
  <c r="P26"/>
</calcChain>
</file>

<file path=xl/sharedStrings.xml><?xml version="1.0" encoding="utf-8"?>
<sst xmlns="http://schemas.openxmlformats.org/spreadsheetml/2006/main" count="80" uniqueCount="52">
  <si>
    <t>AYUNTAMIENTO DE ZAPOPAN, JALISCO</t>
  </si>
  <si>
    <t>Integrantes del Consejo o Comité</t>
  </si>
  <si>
    <t>ASISTENCIA</t>
  </si>
  <si>
    <t>Nombre (s)</t>
  </si>
  <si>
    <t>Cargo o de carácter ciudadano</t>
  </si>
  <si>
    <t>Octubre</t>
  </si>
  <si>
    <t>Noviembre</t>
  </si>
  <si>
    <t>Diciembre</t>
  </si>
  <si>
    <t>Total de asistencias</t>
  </si>
  <si>
    <t>Porcentaje de Asistencia por consejero</t>
  </si>
  <si>
    <t>Jesus Pablo Lemus Navarro</t>
  </si>
  <si>
    <t>Presidente del Consejo</t>
  </si>
  <si>
    <t>Mario Alberto Rodríguez Carrillo</t>
  </si>
  <si>
    <t>Consejero</t>
  </si>
  <si>
    <t>Guillermo Martinez Mora</t>
  </si>
  <si>
    <t xml:space="preserve">Consejero </t>
  </si>
  <si>
    <t>Salvador Rizo Castelo</t>
  </si>
  <si>
    <t>José Flores Trejo</t>
  </si>
  <si>
    <t>Secretario Ejecutivo</t>
  </si>
  <si>
    <t>Karen Gutíerrez Luscurian Gual</t>
  </si>
  <si>
    <t>Jorge Gustavo García Júarez</t>
  </si>
  <si>
    <t>David Miguel Zamora Bueno</t>
  </si>
  <si>
    <t>Alfredo Israel Martín Ochoa</t>
  </si>
  <si>
    <t xml:space="preserve"> Jesús Carlos Soto Morfín</t>
  </si>
  <si>
    <t>Carlos Romero Sánchez</t>
  </si>
  <si>
    <t>Laurence Beurence Bertoux</t>
  </si>
  <si>
    <t>Luis Águila Flores</t>
  </si>
  <si>
    <t>Carlos Petersen Farah</t>
  </si>
  <si>
    <t>Rubén Maldonado Lomelí</t>
  </si>
  <si>
    <t>Héctor Manuel Camacho Hernández</t>
  </si>
  <si>
    <t>Carlos Manuel Orozco Santillán</t>
  </si>
  <si>
    <t>José Seiguio Carmona Ruvalcaba</t>
  </si>
  <si>
    <t>Guillermo Ramos Cordero</t>
  </si>
  <si>
    <t>Lorena de la Luz Franco Muñoz</t>
  </si>
  <si>
    <t>Juan Francisco Benavides Dávalos</t>
  </si>
  <si>
    <t>Eduardo Corona López</t>
  </si>
  <si>
    <t>Carlos Eduardo Estrada Casarín</t>
  </si>
  <si>
    <t xml:space="preserve">Total </t>
  </si>
  <si>
    <t>ESTADÍSTICA DE ASISTENCIA DEL CONSEJO MUNICIPAL DE DESARROLLO URBANO</t>
  </si>
  <si>
    <t>ESTADÍSTICA DE ASISTENCIA 2017</t>
  </si>
  <si>
    <t>Enero</t>
  </si>
  <si>
    <t>Febrero</t>
  </si>
  <si>
    <t>Abril</t>
  </si>
  <si>
    <t>Mayo</t>
  </si>
  <si>
    <t>Junio</t>
  </si>
  <si>
    <t>Agosto</t>
  </si>
  <si>
    <t>Septiembre</t>
  </si>
  <si>
    <t>Este mes no sesonó el consejo</t>
  </si>
  <si>
    <t>Este mes no Sesionó el Consejo</t>
  </si>
  <si>
    <t>Patricia Fregoso Cruz/María Teresa Fuentes Moreno</t>
  </si>
  <si>
    <t>Eliazar Reyes Rodriguez</t>
  </si>
  <si>
    <t>Este mes no sesionó el consejo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</si>
</sst>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6" fillId="0" borderId="9" xfId="0" applyFont="1" applyFill="1" applyBorder="1" applyAlignment="1">
      <alignment horizontal="center" vertical="center" wrapText="1"/>
    </xf>
    <xf numFmtId="0" fontId="6" fillId="0" borderId="9" xfId="2" applyFont="1" applyBorder="1" applyAlignment="1" applyProtection="1">
      <alignment horizontal="center" vertical="center" wrapText="1"/>
    </xf>
    <xf numFmtId="0" fontId="3" fillId="0" borderId="9" xfId="2" applyFont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top" wrapText="1"/>
    </xf>
    <xf numFmtId="0" fontId="5" fillId="0" borderId="13" xfId="2" applyFont="1" applyFill="1" applyBorder="1" applyAlignment="1" applyProtection="1">
      <alignment horizontal="center" vertical="top" wrapText="1"/>
    </xf>
    <xf numFmtId="0" fontId="5" fillId="0" borderId="14" xfId="2" applyFont="1" applyFill="1" applyBorder="1" applyAlignment="1" applyProtection="1">
      <alignment horizontal="center" vertical="top" wrapText="1"/>
    </xf>
    <xf numFmtId="0" fontId="5" fillId="0" borderId="12" xfId="2" applyFont="1" applyBorder="1" applyAlignment="1" applyProtection="1">
      <alignment horizontal="center" vertical="top" wrapText="1"/>
    </xf>
    <xf numFmtId="0" fontId="5" fillId="0" borderId="13" xfId="2" applyFont="1" applyBorder="1" applyAlignment="1" applyProtection="1">
      <alignment horizontal="center" vertical="top" wrapText="1"/>
    </xf>
    <xf numFmtId="0" fontId="5" fillId="0" borderId="14" xfId="2" applyFont="1" applyBorder="1" applyAlignment="1" applyProtection="1">
      <alignment horizontal="center" vertical="top" wrapText="1"/>
    </xf>
    <xf numFmtId="0" fontId="5" fillId="0" borderId="9" xfId="2" applyFont="1" applyBorder="1" applyAlignment="1" applyProtection="1">
      <alignment horizontal="center" vertical="top" wrapText="1"/>
    </xf>
    <xf numFmtId="0" fontId="3" fillId="0" borderId="9" xfId="0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DE DESARROLLO URBANO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</c:title>
    <c:plotArea>
      <c:layout/>
      <c:pieChart>
        <c:varyColors val="1"/>
        <c:ser>
          <c:idx val="0"/>
          <c:order val="0"/>
          <c:cat>
            <c:strRef>
              <c:f>'Estadística de Asistencia '!$A$6:$A$23</c:f>
              <c:strCache>
                <c:ptCount val="18"/>
                <c:pt idx="0">
                  <c:v>Jesus Pablo Lemus Navarro</c:v>
                </c:pt>
                <c:pt idx="1">
                  <c:v>Mario Alberto Rodríguez Carrillo</c:v>
                </c:pt>
                <c:pt idx="2">
                  <c:v>Guillermo Martinez Mora</c:v>
                </c:pt>
                <c:pt idx="3">
                  <c:v>Salvador Rizo Castelo</c:v>
                </c:pt>
                <c:pt idx="4">
                  <c:v>José Flores Trejo</c:v>
                </c:pt>
                <c:pt idx="5">
                  <c:v>Patricia Fregoso Cruz/María Teresa Fuentes Moreno</c:v>
                </c:pt>
                <c:pt idx="6">
                  <c:v>Karen Gutíerrez Luscurian Gual</c:v>
                </c:pt>
                <c:pt idx="7">
                  <c:v>Jorge Gustavo García Júarez</c:v>
                </c:pt>
                <c:pt idx="8">
                  <c:v>David Miguel Zamora Bueno</c:v>
                </c:pt>
                <c:pt idx="9">
                  <c:v>Alfredo Israel Martín Ochoa</c:v>
                </c:pt>
                <c:pt idx="10">
                  <c:v> Jesús Carlos Soto Morfín</c:v>
                </c:pt>
                <c:pt idx="11">
                  <c:v>Carlos Romero Sánchez</c:v>
                </c:pt>
                <c:pt idx="12">
                  <c:v>Eliazar Reyes Rodriguez</c:v>
                </c:pt>
                <c:pt idx="13">
                  <c:v>Laurence Beurence Bertoux</c:v>
                </c:pt>
                <c:pt idx="14">
                  <c:v>Luis Águila Flores</c:v>
                </c:pt>
                <c:pt idx="15">
                  <c:v>Carlos Petersen Farah</c:v>
                </c:pt>
                <c:pt idx="16">
                  <c:v>Rubén Maldonado Lomelí</c:v>
                </c:pt>
                <c:pt idx="17">
                  <c:v>Héctor Manuel Camacho Hernández</c:v>
                </c:pt>
              </c:strCache>
            </c:strRef>
          </c:cat>
          <c:val>
            <c:numRef>
              <c:f>'Estadística de Asistencia '!$O$6:$O$23</c:f>
              <c:numCache>
                <c:formatCode>General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solidFill>
      <a:sysClr val="window" lastClr="FFFFFF"/>
    </a:solidFill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DE DESARROLLO URBANO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5995"/>
          <c:y val="2.7648008531194212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cat>
            <c:strRef>
              <c:f>'Estadística de Asistencia '!$A$6:$A$23</c:f>
              <c:strCache>
                <c:ptCount val="18"/>
                <c:pt idx="0">
                  <c:v>Jesus Pablo Lemus Navarro</c:v>
                </c:pt>
                <c:pt idx="1">
                  <c:v>Mario Alberto Rodríguez Carrillo</c:v>
                </c:pt>
                <c:pt idx="2">
                  <c:v>Guillermo Martinez Mora</c:v>
                </c:pt>
                <c:pt idx="3">
                  <c:v>Salvador Rizo Castelo</c:v>
                </c:pt>
                <c:pt idx="4">
                  <c:v>José Flores Trejo</c:v>
                </c:pt>
                <c:pt idx="5">
                  <c:v>Patricia Fregoso Cruz/María Teresa Fuentes Moreno</c:v>
                </c:pt>
                <c:pt idx="6">
                  <c:v>Karen Gutíerrez Luscurian Gual</c:v>
                </c:pt>
                <c:pt idx="7">
                  <c:v>Jorge Gustavo García Júarez</c:v>
                </c:pt>
                <c:pt idx="8">
                  <c:v>David Miguel Zamora Bueno</c:v>
                </c:pt>
                <c:pt idx="9">
                  <c:v>Alfredo Israel Martín Ochoa</c:v>
                </c:pt>
                <c:pt idx="10">
                  <c:v> Jesús Carlos Soto Morfín</c:v>
                </c:pt>
                <c:pt idx="11">
                  <c:v>Carlos Romero Sánchez</c:v>
                </c:pt>
                <c:pt idx="12">
                  <c:v>Eliazar Reyes Rodriguez</c:v>
                </c:pt>
                <c:pt idx="13">
                  <c:v>Laurence Beurence Bertoux</c:v>
                </c:pt>
                <c:pt idx="14">
                  <c:v>Luis Águila Flores</c:v>
                </c:pt>
                <c:pt idx="15">
                  <c:v>Carlos Petersen Farah</c:v>
                </c:pt>
                <c:pt idx="16">
                  <c:v>Rubén Maldonado Lomelí</c:v>
                </c:pt>
                <c:pt idx="17">
                  <c:v>Héctor Manuel Camacho Hernández</c:v>
                </c:pt>
              </c:strCache>
            </c:strRef>
          </c:cat>
          <c:val>
            <c:numRef>
              <c:f>'Estadística de Asistencia '!$O$6:$O$23</c:f>
              <c:numCache>
                <c:formatCode>General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/>
        <c:shape val="box"/>
        <c:axId val="92269184"/>
        <c:axId val="94372224"/>
        <c:axId val="0"/>
      </c:bar3DChart>
      <c:catAx>
        <c:axId val="92269184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94372224"/>
        <c:crosses val="autoZero"/>
        <c:auto val="1"/>
        <c:lblAlgn val="ctr"/>
        <c:lblOffset val="100"/>
      </c:catAx>
      <c:valAx>
        <c:axId val="94372224"/>
        <c:scaling>
          <c:orientation val="minMax"/>
          <c:max val="9"/>
        </c:scaling>
        <c:axPos val="b"/>
        <c:majorGridlines/>
        <c:numFmt formatCode="General" sourceLinked="1"/>
        <c:tickLblPos val="nextTo"/>
        <c:crossAx val="92269184"/>
        <c:crosses val="autoZero"/>
        <c:crossBetween val="between"/>
        <c:majorUnit val="1"/>
        <c:minorUnit val="2.0000000000000011E-2"/>
      </c:valAx>
    </c:plotArea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8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DE DESARROLLO URBANO</a:t>
            </a:r>
          </a:p>
        </c:rich>
      </c:tx>
      <c:layout>
        <c:manualLayout>
          <c:xMode val="edge"/>
          <c:yMode val="edge"/>
          <c:x val="0.68184547840611176"/>
          <c:y val="2.3931622643159206E-2"/>
        </c:manualLayout>
      </c:layout>
    </c:title>
    <c:plotArea>
      <c:layout/>
      <c:barChart>
        <c:barDir val="bar"/>
        <c:grouping val="clustered"/>
        <c:ser>
          <c:idx val="0"/>
          <c:order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outEnd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 de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14/03/2017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28/07/2017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'!$C$31:$N$31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/>
        <c:axId val="94396800"/>
        <c:axId val="94398336"/>
      </c:barChart>
      <c:catAx>
        <c:axId val="94396800"/>
        <c:scaling>
          <c:orientation val="minMax"/>
        </c:scaling>
        <c:axPos val="l"/>
        <c:numFmt formatCode="General" sourceLinked="0"/>
        <c:tickLblPos val="nextTo"/>
        <c:crossAx val="94398336"/>
        <c:crosses val="autoZero"/>
        <c:auto val="1"/>
        <c:lblAlgn val="ctr"/>
        <c:lblOffset val="100"/>
      </c:catAx>
      <c:valAx>
        <c:axId val="94398336"/>
        <c:scaling>
          <c:orientation val="minMax"/>
          <c:max val="100"/>
          <c:min val="50"/>
        </c:scaling>
        <c:axPos val="b"/>
        <c:majorGridlines/>
        <c:numFmt formatCode="0" sourceLinked="1"/>
        <c:tickLblPos val="nextTo"/>
        <c:crossAx val="94396800"/>
        <c:crosses val="autoZero"/>
        <c:crossBetween val="between"/>
        <c:majorUnit val="10"/>
      </c:valAx>
    </c:plotArea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180975</xdr:rowOff>
    </xdr:from>
    <xdr:to>
      <xdr:col>0</xdr:col>
      <xdr:colOff>1571625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8097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38</xdr:row>
      <xdr:rowOff>104775</xdr:rowOff>
    </xdr:from>
    <xdr:to>
      <xdr:col>5</xdr:col>
      <xdr:colOff>285750</xdr:colOff>
      <xdr:row>65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228598</xdr:colOff>
      <xdr:row>38</xdr:row>
      <xdr:rowOff>42861</xdr:rowOff>
    </xdr:from>
    <xdr:to>
      <xdr:col>20</xdr:col>
      <xdr:colOff>231320</xdr:colOff>
      <xdr:row>69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6</xdr:col>
      <xdr:colOff>428625</xdr:colOff>
      <xdr:row>99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533400</xdr:colOff>
      <xdr:row>0</xdr:row>
      <xdr:rowOff>200025</xdr:rowOff>
    </xdr:from>
    <xdr:to>
      <xdr:col>15</xdr:col>
      <xdr:colOff>333375</xdr:colOff>
      <xdr:row>2</xdr:row>
      <xdr:rowOff>247650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2000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11/Consejo_desarrollo_urbano_octubre_17-1.pdf" TargetMode="External"/><Relationship Id="rId3" Type="http://schemas.openxmlformats.org/officeDocument/2006/relationships/hyperlink" Target="http://www.zapopan.gob.mx/wp-content/uploads/2017/05/Desarrollo-Urbano-abril.pdf" TargetMode="External"/><Relationship Id="rId7" Type="http://schemas.openxmlformats.org/officeDocument/2006/relationships/hyperlink" Target="http://www.zapopan.gob.mx/wp-content/uploads/2017/10/Septiembre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7/03/transparencia_cmdu_mzo_2017.pdf" TargetMode="External"/><Relationship Id="rId1" Type="http://schemas.openxmlformats.org/officeDocument/2006/relationships/hyperlink" Target="http://www.zapopan.gob.mx/wp-content/uploads/2017/02/Consejo-Desarrollo-Urbano-Enero.pdf" TargetMode="External"/><Relationship Id="rId6" Type="http://schemas.openxmlformats.org/officeDocument/2006/relationships/hyperlink" Target="http://www.zapopan.gob.mx/wp-content/uploads/2017/09/Informaci&#243;n-agosto-CDU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zapopan.gob.mx/wp-content/uploads/2017/07/desarrollo_urbano-_junio_17.pdf" TargetMode="External"/><Relationship Id="rId10" Type="http://schemas.openxmlformats.org/officeDocument/2006/relationships/hyperlink" Target="http://www.zapopan.gob.mx/wp-content/uploads/2018/01/Diciembre.pdf" TargetMode="External"/><Relationship Id="rId4" Type="http://schemas.openxmlformats.org/officeDocument/2006/relationships/hyperlink" Target="http://www.zapopan.gob.mx/wp-content/uploads/2017/06/Informacion-relativa-a-mayo-de-2017-comur.pdf" TargetMode="External"/><Relationship Id="rId9" Type="http://schemas.openxmlformats.org/officeDocument/2006/relationships/hyperlink" Target="http://www.zapopan.gob.mx/wp-content/uploads/2017/12/Consejo_Des_Urb_nov_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A5" sqref="A5"/>
    </sheetView>
  </sheetViews>
  <sheetFormatPr baseColWidth="10" defaultColWidth="11.42578125" defaultRowHeight="15"/>
  <cols>
    <col min="1" max="1" width="30.7109375" customWidth="1"/>
    <col min="2" max="2" width="28.7109375" customWidth="1"/>
    <col min="3" max="14" width="12.7109375" customWidth="1"/>
    <col min="15" max="16" width="15.7109375" customWidth="1"/>
  </cols>
  <sheetData>
    <row r="1" spans="1:16" ht="30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ht="30" customHeight="1">
      <c r="A2" s="16" t="s">
        <v>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ht="30" customHeight="1">
      <c r="A3" s="19" t="s">
        <v>38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</row>
    <row r="4" spans="1:16" ht="30" customHeight="1">
      <c r="A4" s="22" t="s">
        <v>1</v>
      </c>
      <c r="B4" s="23"/>
      <c r="C4" s="24" t="s">
        <v>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39" customHeight="1">
      <c r="A5" s="8" t="s">
        <v>3</v>
      </c>
      <c r="B5" s="8" t="s">
        <v>4</v>
      </c>
      <c r="C5" s="9" t="s">
        <v>40</v>
      </c>
      <c r="D5" s="9" t="s">
        <v>41</v>
      </c>
      <c r="E5" s="9">
        <v>42808</v>
      </c>
      <c r="F5" s="9" t="s">
        <v>42</v>
      </c>
      <c r="G5" s="9" t="s">
        <v>43</v>
      </c>
      <c r="H5" s="9" t="s">
        <v>44</v>
      </c>
      <c r="I5" s="9">
        <v>42944</v>
      </c>
      <c r="J5" s="9" t="s">
        <v>45</v>
      </c>
      <c r="K5" s="9" t="s">
        <v>46</v>
      </c>
      <c r="L5" s="9" t="s">
        <v>5</v>
      </c>
      <c r="M5" s="9" t="s">
        <v>6</v>
      </c>
      <c r="N5" s="9" t="s">
        <v>7</v>
      </c>
      <c r="O5" s="10" t="s">
        <v>8</v>
      </c>
      <c r="P5" s="10" t="s">
        <v>9</v>
      </c>
    </row>
    <row r="6" spans="1:16" ht="27" customHeight="1">
      <c r="A6" s="33" t="s">
        <v>10</v>
      </c>
      <c r="B6" s="1" t="s">
        <v>11</v>
      </c>
      <c r="C6" s="26" t="s">
        <v>47</v>
      </c>
      <c r="D6" s="26" t="s">
        <v>48</v>
      </c>
      <c r="E6" s="5">
        <v>1</v>
      </c>
      <c r="F6" s="26" t="s">
        <v>48</v>
      </c>
      <c r="G6" s="26" t="s">
        <v>48</v>
      </c>
      <c r="H6" s="26" t="s">
        <v>48</v>
      </c>
      <c r="I6" s="7">
        <v>1</v>
      </c>
      <c r="J6" s="26" t="s">
        <v>48</v>
      </c>
      <c r="K6" s="26" t="s">
        <v>48</v>
      </c>
      <c r="L6" s="29" t="s">
        <v>51</v>
      </c>
      <c r="M6" s="32" t="s">
        <v>51</v>
      </c>
      <c r="N6" s="32" t="s">
        <v>51</v>
      </c>
      <c r="O6" s="2">
        <f t="shared" ref="O6:O25" si="0">SUM(C6:N6)</f>
        <v>2</v>
      </c>
      <c r="P6" s="3">
        <f>(O6*100)/$O$6</f>
        <v>100</v>
      </c>
    </row>
    <row r="7" spans="1:16" ht="27" customHeight="1">
      <c r="A7" s="33" t="s">
        <v>12</v>
      </c>
      <c r="B7" s="1" t="s">
        <v>13</v>
      </c>
      <c r="C7" s="27"/>
      <c r="D7" s="27"/>
      <c r="E7" s="6">
        <v>1</v>
      </c>
      <c r="F7" s="27"/>
      <c r="G7" s="27"/>
      <c r="H7" s="27"/>
      <c r="I7" s="7">
        <v>1</v>
      </c>
      <c r="J7" s="27"/>
      <c r="K7" s="27"/>
      <c r="L7" s="30"/>
      <c r="M7" s="32"/>
      <c r="N7" s="32"/>
      <c r="O7" s="2">
        <f t="shared" si="0"/>
        <v>2</v>
      </c>
      <c r="P7" s="3">
        <f t="shared" ref="P7:P25" si="1">(O7*100)/$O$6</f>
        <v>100</v>
      </c>
    </row>
    <row r="8" spans="1:16" ht="27" customHeight="1">
      <c r="A8" s="33" t="s">
        <v>14</v>
      </c>
      <c r="B8" s="1" t="s">
        <v>15</v>
      </c>
      <c r="C8" s="27"/>
      <c r="D8" s="27"/>
      <c r="E8" s="6">
        <v>1</v>
      </c>
      <c r="F8" s="27"/>
      <c r="G8" s="27"/>
      <c r="H8" s="27"/>
      <c r="I8" s="7">
        <v>1</v>
      </c>
      <c r="J8" s="27"/>
      <c r="K8" s="27"/>
      <c r="L8" s="30"/>
      <c r="M8" s="32"/>
      <c r="N8" s="32"/>
      <c r="O8" s="2">
        <f t="shared" si="0"/>
        <v>2</v>
      </c>
      <c r="P8" s="3">
        <f t="shared" si="1"/>
        <v>100</v>
      </c>
    </row>
    <row r="9" spans="1:16" ht="27" customHeight="1">
      <c r="A9" s="33" t="s">
        <v>16</v>
      </c>
      <c r="B9" s="1" t="s">
        <v>15</v>
      </c>
      <c r="C9" s="27"/>
      <c r="D9" s="27"/>
      <c r="E9" s="6">
        <v>1</v>
      </c>
      <c r="F9" s="27"/>
      <c r="G9" s="27"/>
      <c r="H9" s="27"/>
      <c r="I9" s="7">
        <v>0</v>
      </c>
      <c r="J9" s="27"/>
      <c r="K9" s="27"/>
      <c r="L9" s="30"/>
      <c r="M9" s="32"/>
      <c r="N9" s="32"/>
      <c r="O9" s="2">
        <f t="shared" si="0"/>
        <v>1</v>
      </c>
      <c r="P9" s="3">
        <f t="shared" si="1"/>
        <v>50</v>
      </c>
    </row>
    <row r="10" spans="1:16" ht="27" customHeight="1">
      <c r="A10" s="33" t="s">
        <v>17</v>
      </c>
      <c r="B10" s="1" t="s">
        <v>15</v>
      </c>
      <c r="C10" s="27"/>
      <c r="D10" s="27"/>
      <c r="E10" s="6">
        <v>1</v>
      </c>
      <c r="F10" s="27"/>
      <c r="G10" s="27"/>
      <c r="H10" s="27"/>
      <c r="I10" s="7">
        <v>1</v>
      </c>
      <c r="J10" s="27"/>
      <c r="K10" s="27"/>
      <c r="L10" s="30"/>
      <c r="M10" s="32"/>
      <c r="N10" s="32"/>
      <c r="O10" s="2">
        <f t="shared" si="0"/>
        <v>2</v>
      </c>
      <c r="P10" s="3">
        <f t="shared" si="1"/>
        <v>100</v>
      </c>
    </row>
    <row r="11" spans="1:16" ht="27" customHeight="1">
      <c r="A11" s="33" t="s">
        <v>49</v>
      </c>
      <c r="B11" s="1" t="s">
        <v>18</v>
      </c>
      <c r="C11" s="27"/>
      <c r="D11" s="27"/>
      <c r="E11" s="6">
        <v>1</v>
      </c>
      <c r="F11" s="27"/>
      <c r="G11" s="27"/>
      <c r="H11" s="27"/>
      <c r="I11" s="7">
        <v>1</v>
      </c>
      <c r="J11" s="27"/>
      <c r="K11" s="27"/>
      <c r="L11" s="30"/>
      <c r="M11" s="32"/>
      <c r="N11" s="32"/>
      <c r="O11" s="2">
        <f t="shared" si="0"/>
        <v>2</v>
      </c>
      <c r="P11" s="3">
        <f t="shared" si="1"/>
        <v>100</v>
      </c>
    </row>
    <row r="12" spans="1:16" ht="27" customHeight="1">
      <c r="A12" s="33" t="s">
        <v>19</v>
      </c>
      <c r="B12" s="1" t="s">
        <v>15</v>
      </c>
      <c r="C12" s="27"/>
      <c r="D12" s="27"/>
      <c r="E12" s="6">
        <v>1</v>
      </c>
      <c r="F12" s="27"/>
      <c r="G12" s="27"/>
      <c r="H12" s="27"/>
      <c r="I12" s="7">
        <v>0</v>
      </c>
      <c r="J12" s="27"/>
      <c r="K12" s="27"/>
      <c r="L12" s="30"/>
      <c r="M12" s="32"/>
      <c r="N12" s="32"/>
      <c r="O12" s="2">
        <f t="shared" si="0"/>
        <v>1</v>
      </c>
      <c r="P12" s="3">
        <f t="shared" si="1"/>
        <v>50</v>
      </c>
    </row>
    <row r="13" spans="1:16" ht="27" customHeight="1">
      <c r="A13" s="33" t="s">
        <v>20</v>
      </c>
      <c r="B13" s="1" t="s">
        <v>13</v>
      </c>
      <c r="C13" s="27"/>
      <c r="D13" s="27"/>
      <c r="E13" s="6">
        <v>1</v>
      </c>
      <c r="F13" s="27"/>
      <c r="G13" s="27"/>
      <c r="H13" s="27"/>
      <c r="I13" s="7">
        <v>1</v>
      </c>
      <c r="J13" s="27"/>
      <c r="K13" s="27"/>
      <c r="L13" s="30"/>
      <c r="M13" s="32"/>
      <c r="N13" s="32"/>
      <c r="O13" s="2">
        <f t="shared" si="0"/>
        <v>2</v>
      </c>
      <c r="P13" s="3">
        <f t="shared" si="1"/>
        <v>100</v>
      </c>
    </row>
    <row r="14" spans="1:16" ht="27" customHeight="1">
      <c r="A14" s="33" t="s">
        <v>21</v>
      </c>
      <c r="B14" s="1" t="s">
        <v>13</v>
      </c>
      <c r="C14" s="27"/>
      <c r="D14" s="27"/>
      <c r="E14" s="6">
        <v>0</v>
      </c>
      <c r="F14" s="27"/>
      <c r="G14" s="27"/>
      <c r="H14" s="27"/>
      <c r="I14" s="7">
        <v>0</v>
      </c>
      <c r="J14" s="27"/>
      <c r="K14" s="27"/>
      <c r="L14" s="30"/>
      <c r="M14" s="32"/>
      <c r="N14" s="32"/>
      <c r="O14" s="2">
        <f t="shared" si="0"/>
        <v>0</v>
      </c>
      <c r="P14" s="3">
        <f t="shared" si="1"/>
        <v>0</v>
      </c>
    </row>
    <row r="15" spans="1:16" ht="27" customHeight="1">
      <c r="A15" s="33" t="s">
        <v>22</v>
      </c>
      <c r="B15" s="1" t="s">
        <v>15</v>
      </c>
      <c r="C15" s="27"/>
      <c r="D15" s="27"/>
      <c r="E15" s="6">
        <v>1</v>
      </c>
      <c r="F15" s="27"/>
      <c r="G15" s="27"/>
      <c r="H15" s="27"/>
      <c r="I15" s="7">
        <v>1</v>
      </c>
      <c r="J15" s="27"/>
      <c r="K15" s="27"/>
      <c r="L15" s="30"/>
      <c r="M15" s="32"/>
      <c r="N15" s="32"/>
      <c r="O15" s="2">
        <f t="shared" si="0"/>
        <v>2</v>
      </c>
      <c r="P15" s="3">
        <f t="shared" si="1"/>
        <v>100</v>
      </c>
    </row>
    <row r="16" spans="1:16" ht="27" customHeight="1">
      <c r="A16" s="33" t="s">
        <v>23</v>
      </c>
      <c r="B16" s="1" t="s">
        <v>15</v>
      </c>
      <c r="C16" s="27"/>
      <c r="D16" s="27"/>
      <c r="E16" s="6">
        <v>1</v>
      </c>
      <c r="F16" s="27"/>
      <c r="G16" s="27"/>
      <c r="H16" s="27"/>
      <c r="I16" s="7">
        <v>1</v>
      </c>
      <c r="J16" s="27"/>
      <c r="K16" s="27"/>
      <c r="L16" s="30"/>
      <c r="M16" s="32"/>
      <c r="N16" s="32"/>
      <c r="O16" s="2">
        <f t="shared" si="0"/>
        <v>2</v>
      </c>
      <c r="P16" s="3">
        <f t="shared" si="1"/>
        <v>100</v>
      </c>
    </row>
    <row r="17" spans="1:16" ht="27" customHeight="1">
      <c r="A17" s="33" t="s">
        <v>24</v>
      </c>
      <c r="B17" s="1" t="s">
        <v>15</v>
      </c>
      <c r="C17" s="27"/>
      <c r="D17" s="27"/>
      <c r="E17" s="6">
        <v>1</v>
      </c>
      <c r="F17" s="27"/>
      <c r="G17" s="27"/>
      <c r="H17" s="27"/>
      <c r="I17" s="7">
        <v>1</v>
      </c>
      <c r="J17" s="27"/>
      <c r="K17" s="27"/>
      <c r="L17" s="30"/>
      <c r="M17" s="32"/>
      <c r="N17" s="32"/>
      <c r="O17" s="2">
        <f t="shared" si="0"/>
        <v>2</v>
      </c>
      <c r="P17" s="3">
        <f t="shared" si="1"/>
        <v>100</v>
      </c>
    </row>
    <row r="18" spans="1:16" ht="27" customHeight="1">
      <c r="A18" s="33" t="s">
        <v>50</v>
      </c>
      <c r="B18" s="1" t="s">
        <v>15</v>
      </c>
      <c r="C18" s="27"/>
      <c r="D18" s="27"/>
      <c r="E18" s="6">
        <v>1</v>
      </c>
      <c r="F18" s="27"/>
      <c r="G18" s="27"/>
      <c r="H18" s="27"/>
      <c r="I18" s="7">
        <v>1</v>
      </c>
      <c r="J18" s="27"/>
      <c r="K18" s="27"/>
      <c r="L18" s="30"/>
      <c r="M18" s="32"/>
      <c r="N18" s="32"/>
      <c r="O18" s="2">
        <f t="shared" si="0"/>
        <v>2</v>
      </c>
      <c r="P18" s="3">
        <f t="shared" si="1"/>
        <v>100</v>
      </c>
    </row>
    <row r="19" spans="1:16" ht="27" customHeight="1">
      <c r="A19" s="33" t="s">
        <v>25</v>
      </c>
      <c r="B19" s="1" t="s">
        <v>15</v>
      </c>
      <c r="C19" s="27"/>
      <c r="D19" s="27"/>
      <c r="E19" s="6">
        <v>1</v>
      </c>
      <c r="F19" s="27"/>
      <c r="G19" s="27"/>
      <c r="H19" s="27"/>
      <c r="I19" s="7">
        <v>1</v>
      </c>
      <c r="J19" s="27"/>
      <c r="K19" s="27"/>
      <c r="L19" s="30"/>
      <c r="M19" s="32"/>
      <c r="N19" s="32"/>
      <c r="O19" s="2">
        <f t="shared" si="0"/>
        <v>2</v>
      </c>
      <c r="P19" s="3">
        <f t="shared" si="1"/>
        <v>100</v>
      </c>
    </row>
    <row r="20" spans="1:16" ht="27" customHeight="1">
      <c r="A20" s="33" t="s">
        <v>26</v>
      </c>
      <c r="B20" s="1" t="s">
        <v>15</v>
      </c>
      <c r="C20" s="27"/>
      <c r="D20" s="27"/>
      <c r="E20" s="6">
        <v>1</v>
      </c>
      <c r="F20" s="27"/>
      <c r="G20" s="27"/>
      <c r="H20" s="27"/>
      <c r="I20" s="7">
        <v>1</v>
      </c>
      <c r="J20" s="27"/>
      <c r="K20" s="27"/>
      <c r="L20" s="30"/>
      <c r="M20" s="32"/>
      <c r="N20" s="32"/>
      <c r="O20" s="2">
        <f t="shared" si="0"/>
        <v>2</v>
      </c>
      <c r="P20" s="3">
        <f t="shared" si="1"/>
        <v>100</v>
      </c>
    </row>
    <row r="21" spans="1:16" ht="27" customHeight="1">
      <c r="A21" s="33" t="s">
        <v>27</v>
      </c>
      <c r="B21" s="1" t="s">
        <v>15</v>
      </c>
      <c r="C21" s="27"/>
      <c r="D21" s="27"/>
      <c r="E21" s="6">
        <v>1</v>
      </c>
      <c r="F21" s="27"/>
      <c r="G21" s="27"/>
      <c r="H21" s="27"/>
      <c r="I21" s="7">
        <v>0</v>
      </c>
      <c r="J21" s="27"/>
      <c r="K21" s="27"/>
      <c r="L21" s="30"/>
      <c r="M21" s="32"/>
      <c r="N21" s="32"/>
      <c r="O21" s="2">
        <f t="shared" si="0"/>
        <v>1</v>
      </c>
      <c r="P21" s="3">
        <f t="shared" si="1"/>
        <v>50</v>
      </c>
    </row>
    <row r="22" spans="1:16" ht="27" customHeight="1">
      <c r="A22" s="33" t="s">
        <v>28</v>
      </c>
      <c r="B22" s="1" t="s">
        <v>15</v>
      </c>
      <c r="C22" s="27"/>
      <c r="D22" s="27"/>
      <c r="E22" s="6">
        <v>1</v>
      </c>
      <c r="F22" s="27"/>
      <c r="G22" s="27"/>
      <c r="H22" s="27"/>
      <c r="I22" s="7">
        <v>1</v>
      </c>
      <c r="J22" s="27"/>
      <c r="K22" s="27"/>
      <c r="L22" s="30"/>
      <c r="M22" s="32"/>
      <c r="N22" s="32"/>
      <c r="O22" s="2">
        <f t="shared" si="0"/>
        <v>2</v>
      </c>
      <c r="P22" s="3">
        <f t="shared" si="1"/>
        <v>100</v>
      </c>
    </row>
    <row r="23" spans="1:16" ht="27" customHeight="1">
      <c r="A23" s="33" t="s">
        <v>29</v>
      </c>
      <c r="B23" s="1" t="s">
        <v>15</v>
      </c>
      <c r="C23" s="27"/>
      <c r="D23" s="27"/>
      <c r="E23" s="6">
        <v>1</v>
      </c>
      <c r="F23" s="27"/>
      <c r="G23" s="27"/>
      <c r="H23" s="27"/>
      <c r="I23" s="7">
        <v>1</v>
      </c>
      <c r="J23" s="27"/>
      <c r="K23" s="27"/>
      <c r="L23" s="30"/>
      <c r="M23" s="32"/>
      <c r="N23" s="32"/>
      <c r="O23" s="2">
        <f t="shared" si="0"/>
        <v>2</v>
      </c>
      <c r="P23" s="3">
        <f t="shared" si="1"/>
        <v>100</v>
      </c>
    </row>
    <row r="24" spans="1:16" ht="27" customHeight="1">
      <c r="A24" s="33" t="s">
        <v>30</v>
      </c>
      <c r="B24" s="1" t="s">
        <v>15</v>
      </c>
      <c r="C24" s="27"/>
      <c r="D24" s="27"/>
      <c r="E24" s="6">
        <v>1</v>
      </c>
      <c r="F24" s="27"/>
      <c r="G24" s="27"/>
      <c r="H24" s="27"/>
      <c r="I24" s="7">
        <v>0</v>
      </c>
      <c r="J24" s="27"/>
      <c r="K24" s="27"/>
      <c r="L24" s="30"/>
      <c r="M24" s="32"/>
      <c r="N24" s="32"/>
      <c r="O24" s="2">
        <f t="shared" si="0"/>
        <v>1</v>
      </c>
      <c r="P24" s="3">
        <f t="shared" si="1"/>
        <v>50</v>
      </c>
    </row>
    <row r="25" spans="1:16" ht="27" customHeight="1">
      <c r="A25" s="33" t="s">
        <v>31</v>
      </c>
      <c r="B25" s="1" t="s">
        <v>15</v>
      </c>
      <c r="C25" s="27"/>
      <c r="D25" s="27"/>
      <c r="E25" s="6">
        <v>1</v>
      </c>
      <c r="F25" s="27"/>
      <c r="G25" s="27"/>
      <c r="H25" s="27"/>
      <c r="I25" s="7">
        <v>1</v>
      </c>
      <c r="J25" s="27"/>
      <c r="K25" s="27"/>
      <c r="L25" s="30"/>
      <c r="M25" s="32"/>
      <c r="N25" s="32"/>
      <c r="O25" s="2">
        <f t="shared" si="0"/>
        <v>2</v>
      </c>
      <c r="P25" s="3">
        <f t="shared" si="1"/>
        <v>100</v>
      </c>
    </row>
    <row r="26" spans="1:16" ht="27" customHeight="1">
      <c r="A26" s="33" t="s">
        <v>32</v>
      </c>
      <c r="B26" s="1" t="s">
        <v>15</v>
      </c>
      <c r="C26" s="27"/>
      <c r="D26" s="27"/>
      <c r="E26" s="6">
        <v>1</v>
      </c>
      <c r="F26" s="27"/>
      <c r="G26" s="27"/>
      <c r="H26" s="27"/>
      <c r="I26" s="7">
        <v>1</v>
      </c>
      <c r="J26" s="27"/>
      <c r="K26" s="27"/>
      <c r="L26" s="30"/>
      <c r="M26" s="32"/>
      <c r="N26" s="32"/>
      <c r="O26" s="2">
        <f t="shared" ref="O26:O30" si="2">SUM(C26:N26)</f>
        <v>2</v>
      </c>
      <c r="P26" s="3">
        <f t="shared" ref="P26:P30" si="3">(O26*100)/$O$6</f>
        <v>100</v>
      </c>
    </row>
    <row r="27" spans="1:16" ht="27" customHeight="1">
      <c r="A27" s="33" t="s">
        <v>33</v>
      </c>
      <c r="B27" s="1" t="s">
        <v>15</v>
      </c>
      <c r="C27" s="27"/>
      <c r="D27" s="27"/>
      <c r="E27" s="6">
        <v>0</v>
      </c>
      <c r="F27" s="27"/>
      <c r="G27" s="27"/>
      <c r="H27" s="27"/>
      <c r="I27" s="7">
        <v>0</v>
      </c>
      <c r="J27" s="27"/>
      <c r="K27" s="27"/>
      <c r="L27" s="30"/>
      <c r="M27" s="32"/>
      <c r="N27" s="32"/>
      <c r="O27" s="2">
        <f t="shared" si="2"/>
        <v>0</v>
      </c>
      <c r="P27" s="3">
        <f t="shared" si="3"/>
        <v>0</v>
      </c>
    </row>
    <row r="28" spans="1:16" ht="27" customHeight="1">
      <c r="A28" s="33" t="s">
        <v>34</v>
      </c>
      <c r="B28" s="1" t="s">
        <v>15</v>
      </c>
      <c r="C28" s="27"/>
      <c r="D28" s="27"/>
      <c r="E28" s="6">
        <v>0</v>
      </c>
      <c r="F28" s="27"/>
      <c r="G28" s="27"/>
      <c r="H28" s="27"/>
      <c r="I28" s="7">
        <v>0</v>
      </c>
      <c r="J28" s="27"/>
      <c r="K28" s="27"/>
      <c r="L28" s="30"/>
      <c r="M28" s="32"/>
      <c r="N28" s="32"/>
      <c r="O28" s="2">
        <f t="shared" si="2"/>
        <v>0</v>
      </c>
      <c r="P28" s="3">
        <f t="shared" si="3"/>
        <v>0</v>
      </c>
    </row>
    <row r="29" spans="1:16" ht="27" customHeight="1">
      <c r="A29" s="33" t="s">
        <v>35</v>
      </c>
      <c r="B29" s="1" t="s">
        <v>15</v>
      </c>
      <c r="C29" s="27"/>
      <c r="D29" s="27"/>
      <c r="E29" s="6">
        <v>1</v>
      </c>
      <c r="F29" s="27"/>
      <c r="G29" s="27"/>
      <c r="H29" s="27"/>
      <c r="I29" s="7">
        <v>1</v>
      </c>
      <c r="J29" s="27"/>
      <c r="K29" s="27"/>
      <c r="L29" s="30"/>
      <c r="M29" s="32"/>
      <c r="N29" s="32"/>
      <c r="O29" s="2">
        <f t="shared" si="2"/>
        <v>2</v>
      </c>
      <c r="P29" s="3">
        <f t="shared" si="3"/>
        <v>100</v>
      </c>
    </row>
    <row r="30" spans="1:16" ht="27" customHeight="1">
      <c r="A30" s="33" t="s">
        <v>36</v>
      </c>
      <c r="B30" s="1" t="s">
        <v>15</v>
      </c>
      <c r="C30" s="28"/>
      <c r="D30" s="28"/>
      <c r="E30" s="6">
        <v>0</v>
      </c>
      <c r="F30" s="28"/>
      <c r="G30" s="28"/>
      <c r="H30" s="28"/>
      <c r="I30" s="7">
        <v>0</v>
      </c>
      <c r="J30" s="28"/>
      <c r="K30" s="28"/>
      <c r="L30" s="31"/>
      <c r="M30" s="32"/>
      <c r="N30" s="32"/>
      <c r="O30" s="2">
        <f t="shared" si="2"/>
        <v>0</v>
      </c>
      <c r="P30" s="3">
        <f t="shared" si="3"/>
        <v>0</v>
      </c>
    </row>
    <row r="31" spans="1:16" ht="27" customHeight="1">
      <c r="A31" s="11" t="s">
        <v>37</v>
      </c>
      <c r="B31" s="12"/>
      <c r="C31" s="3">
        <f>SUM(C6:C30)/25*100</f>
        <v>0</v>
      </c>
      <c r="D31" s="3">
        <f>SUM(D6:D30)/25*100</f>
        <v>0</v>
      </c>
      <c r="E31" s="3">
        <f t="shared" ref="E31:N31" si="4">SUM(E6:E25)/25*100</f>
        <v>76</v>
      </c>
      <c r="F31" s="3">
        <f t="shared" si="4"/>
        <v>0</v>
      </c>
      <c r="G31" s="3">
        <f t="shared" si="4"/>
        <v>0</v>
      </c>
      <c r="H31" s="3">
        <f t="shared" si="4"/>
        <v>0</v>
      </c>
      <c r="I31" s="3">
        <f t="shared" si="4"/>
        <v>60</v>
      </c>
      <c r="J31" s="3">
        <f t="shared" si="4"/>
        <v>0</v>
      </c>
      <c r="K31" s="3">
        <f t="shared" si="4"/>
        <v>0</v>
      </c>
      <c r="L31" s="3">
        <f t="shared" si="4"/>
        <v>0</v>
      </c>
      <c r="M31" s="3">
        <f t="shared" si="4"/>
        <v>0</v>
      </c>
      <c r="N31" s="3">
        <f t="shared" si="4"/>
        <v>0</v>
      </c>
      <c r="O31" s="4"/>
      <c r="P31" s="4"/>
    </row>
  </sheetData>
  <mergeCells count="16">
    <mergeCell ref="A31:B31"/>
    <mergeCell ref="A1:P1"/>
    <mergeCell ref="A2:P2"/>
    <mergeCell ref="A3:P3"/>
    <mergeCell ref="A4:B4"/>
    <mergeCell ref="C4:P4"/>
    <mergeCell ref="C6:C30"/>
    <mergeCell ref="D6:D30"/>
    <mergeCell ref="F6:F30"/>
    <mergeCell ref="G6:G30"/>
    <mergeCell ref="H6:H30"/>
    <mergeCell ref="J6:J30"/>
    <mergeCell ref="K6:K30"/>
    <mergeCell ref="L6:L30"/>
    <mergeCell ref="M6:M30"/>
    <mergeCell ref="N6:N30"/>
  </mergeCells>
  <hyperlinks>
    <hyperlink ref="C6:C30" r:id="rId1" display="Este mes no sesonó el consejo"/>
    <hyperlink ref="D6:D30" r:id="rId2" display="Este mes no Sesionó el Consejo"/>
    <hyperlink ref="F6:F30" r:id="rId3" display="Este mes no Sesionó el Consejo"/>
    <hyperlink ref="G6:G30" r:id="rId4" display="Este mes no Sesionó el Consejo"/>
    <hyperlink ref="H6:H30" r:id="rId5" display="Este mes no Sesionó el Consejo"/>
    <hyperlink ref="J6:J30" r:id="rId6" display="Este mes no Sesionó el Consejo"/>
    <hyperlink ref="K6:K30" r:id="rId7" display="Este mes no Sesionó el Consejo"/>
    <hyperlink ref="L6:L30" r:id="rId8" display="Este mes no sesionó el consejo"/>
    <hyperlink ref="M6:M30" r:id="rId9" display="Este mes no sesionó el consejo"/>
    <hyperlink ref="N6:N30" r:id="rId10" display="Este mes no sesionó el consejo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scisneros</cp:lastModifiedBy>
  <cp:revision/>
  <cp:lastPrinted>2016-10-21T18:36:23Z</cp:lastPrinted>
  <dcterms:created xsi:type="dcterms:W3CDTF">2016-08-12T21:18:25Z</dcterms:created>
  <dcterms:modified xsi:type="dcterms:W3CDTF">2018-03-05T17:18:35Z</dcterms:modified>
</cp:coreProperties>
</file>