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 activeTab="1"/>
  </bookViews>
  <sheets>
    <sheet name="Zapopan" sheetId="4" r:id="rId1"/>
    <sheet name="Zapopan (2)" sheetId="5" r:id="rId2"/>
  </sheets>
  <calcPr calcId="145621"/>
</workbook>
</file>

<file path=xl/calcChain.xml><?xml version="1.0" encoding="utf-8"?>
<calcChain xmlns="http://schemas.openxmlformats.org/spreadsheetml/2006/main">
  <c r="H19" i="5"/>
  <c r="G19"/>
  <c r="E19"/>
  <c r="D19"/>
  <c r="F17"/>
  <c r="I17" s="1"/>
  <c r="F15"/>
  <c r="I15" s="1"/>
  <c r="F13"/>
  <c r="H21" i="4"/>
  <c r="F19" i="5" l="1"/>
  <c r="I13"/>
  <c r="I19" s="1"/>
  <c r="G21" i="4"/>
  <c r="E21" l="1"/>
  <c r="F17"/>
  <c r="I17" s="1"/>
  <c r="F19"/>
  <c r="I19" s="1"/>
  <c r="F15"/>
  <c r="D21"/>
  <c r="F21" l="1"/>
  <c r="I15"/>
  <c r="I21" s="1"/>
</calcChain>
</file>

<file path=xl/sharedStrings.xml><?xml version="1.0" encoding="utf-8"?>
<sst xmlns="http://schemas.openxmlformats.org/spreadsheetml/2006/main" count="48" uniqueCount="25">
  <si>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</si>
  <si>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</si>
  <si>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</si>
  <si>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</si>
  <si>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</si>
  <si>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</si>
  <si>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</si>
  <si>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</si>
  <si>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</si>
  <si>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</si>
  <si>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</si>
  <si>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</si>
  <si>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</si>
  <si>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</si>
  <si>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</si>
  <si>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</si>
  <si>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</si>
  <si>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</si>
  <si>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</si>
  <si>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</si>
  <si>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</si>
  <si>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</si>
  <si>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GARCÍA SOTELO</t>
  </si>
  <si>
    <t>Del 1 de enero al 30 de Junio 2016</t>
  </si>
  <si>
    <t>Del 1 de enero al 31 de Diciembre 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</si>
</sst>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[Red]\-#,##0\ "/>
  </numFmts>
  <fonts count="16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165" fontId="4" fillId="2" borderId="8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6" fillId="5" borderId="7" xfId="1" applyNumberFormat="1" applyFont="1" applyFill="1" applyBorder="1" applyAlignment="1" applyProtection="1">
      <alignment vertical="center"/>
    </xf>
    <xf numFmtId="164" fontId="6" fillId="5" borderId="0" xfId="1" applyNumberFormat="1" applyFont="1" applyFill="1" applyBorder="1" applyAlignment="1" applyProtection="1">
      <alignment horizontal="center" vertical="center"/>
    </xf>
    <xf numFmtId="164" fontId="6" fillId="5" borderId="0" xfId="1" applyNumberFormat="1" applyFont="1" applyFill="1" applyBorder="1" applyAlignment="1" applyProtection="1">
      <alignment horizontal="center" vertical="center" wrapText="1"/>
    </xf>
    <xf numFmtId="164" fontId="6" fillId="6" borderId="0" xfId="1" applyNumberFormat="1" applyFont="1" applyFill="1" applyBorder="1" applyAlignment="1" applyProtection="1">
      <alignment horizontal="center" vertical="center"/>
    </xf>
    <xf numFmtId="164" fontId="6" fillId="7" borderId="7" xfId="1" applyNumberFormat="1" applyFont="1" applyFill="1" applyBorder="1" applyAlignment="1" applyProtection="1">
      <alignment vertical="center"/>
    </xf>
    <xf numFmtId="164" fontId="6" fillId="7" borderId="0" xfId="1" applyNumberFormat="1" applyFont="1" applyFill="1" applyBorder="1" applyAlignment="1" applyProtection="1">
      <alignment horizontal="center" vertical="center"/>
    </xf>
    <xf numFmtId="164" fontId="6" fillId="7" borderId="4" xfId="1" applyNumberFormat="1" applyFont="1" applyFill="1" applyBorder="1" applyAlignment="1" applyProtection="1">
      <alignment horizontal="center" vertical="center"/>
    </xf>
    <xf numFmtId="164" fontId="6" fillId="7" borderId="2" xfId="1" applyNumberFormat="1" applyFont="1" applyFill="1" applyBorder="1" applyAlignment="1" applyProtection="1">
      <alignment vertical="center"/>
    </xf>
    <xf numFmtId="164" fontId="6" fillId="5" borderId="8" xfId="1" applyNumberFormat="1" applyFont="1" applyFill="1" applyBorder="1" applyAlignment="1" applyProtection="1">
      <alignment horizontal="center" vertical="center"/>
    </xf>
    <xf numFmtId="164" fontId="6" fillId="6" borderId="8" xfId="1" applyNumberFormat="1" applyFont="1" applyFill="1" applyBorder="1" applyAlignment="1" applyProtection="1">
      <alignment horizontal="center" vertical="center"/>
    </xf>
    <xf numFmtId="164" fontId="6" fillId="7" borderId="8" xfId="1" applyNumberFormat="1" applyFont="1" applyFill="1" applyBorder="1" applyAlignment="1" applyProtection="1">
      <alignment horizontal="center" vertical="center"/>
    </xf>
    <xf numFmtId="164" fontId="6" fillId="7" borderId="6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3" applyFont="1" applyFill="1" applyBorder="1"/>
    <xf numFmtId="0" fontId="10" fillId="0" borderId="0" xfId="0" applyFont="1" applyBorder="1"/>
    <xf numFmtId="0" fontId="7" fillId="0" borderId="0" xfId="0" applyFont="1" applyFill="1" applyBorder="1"/>
    <xf numFmtId="0" fontId="5" fillId="0" borderId="0" xfId="2" applyFont="1" applyFill="1" applyBorder="1" applyAlignment="1"/>
    <xf numFmtId="0" fontId="8" fillId="0" borderId="0" xfId="2" applyFont="1" applyFill="1" applyBorder="1" applyAlignment="1"/>
    <xf numFmtId="0" fontId="7" fillId="0" borderId="0" xfId="0" applyFont="1" applyFill="1" applyProtection="1"/>
    <xf numFmtId="0" fontId="11" fillId="0" borderId="0" xfId="0" applyFont="1" applyFill="1" applyBorder="1" applyAlignment="1"/>
    <xf numFmtId="0" fontId="7" fillId="0" borderId="0" xfId="0" applyFont="1" applyProtection="1"/>
    <xf numFmtId="37" fontId="12" fillId="8" borderId="0" xfId="3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8" fillId="0" borderId="0" xfId="2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10" borderId="11" xfId="3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6" fillId="4" borderId="1" xfId="1" applyNumberFormat="1" applyFont="1" applyFill="1" applyBorder="1" applyAlignment="1" applyProtection="1">
      <alignment horizontal="center" vertical="center"/>
    </xf>
    <xf numFmtId="164" fontId="6" fillId="4" borderId="7" xfId="1" applyNumberFormat="1" applyFont="1" applyFill="1" applyBorder="1" applyAlignment="1" applyProtection="1">
      <alignment horizontal="center" vertical="center"/>
    </xf>
    <xf numFmtId="164" fontId="6" fillId="4" borderId="3" xfId="1" applyNumberFormat="1" applyFont="1" applyFill="1" applyBorder="1" applyAlignment="1" applyProtection="1">
      <alignment horizontal="center" vertical="center"/>
    </xf>
    <xf numFmtId="164" fontId="6" fillId="4" borderId="0" xfId="1" applyNumberFormat="1" applyFont="1" applyFill="1" applyBorder="1" applyAlignment="1" applyProtection="1">
      <alignment horizontal="center" vertical="center"/>
    </xf>
    <xf numFmtId="164" fontId="6" fillId="4" borderId="5" xfId="1" applyNumberFormat="1" applyFont="1" applyFill="1" applyBorder="1" applyAlignment="1" applyProtection="1">
      <alignment horizontal="center" vertical="center"/>
    </xf>
    <xf numFmtId="164" fontId="6" fillId="4" borderId="8" xfId="1" applyNumberFormat="1" applyFont="1" applyFill="1" applyBorder="1" applyAlignment="1" applyProtection="1">
      <alignment horizontal="center" vertical="center"/>
    </xf>
    <xf numFmtId="164" fontId="6" fillId="6" borderId="7" xfId="1" applyNumberFormat="1" applyFont="1" applyFill="1" applyBorder="1" applyAlignment="1" applyProtection="1">
      <alignment horizontal="center" vertical="center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  <protection locked="0"/>
    </xf>
    <xf numFmtId="164" fontId="5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3" borderId="4" xfId="1" applyNumberFormat="1" applyFont="1" applyFill="1" applyBorder="1" applyAlignment="1" applyProtection="1">
      <alignment horizontal="center" vertical="center"/>
      <protection locked="0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0" xfId="1" applyNumberFormat="1" applyFont="1" applyFill="1" applyBorder="1" applyAlignment="1" applyProtection="1">
      <alignment horizontal="center" vertic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Alignment="1">
      <alignment horizontal="left"/>
    </xf>
    <xf numFmtId="0" fontId="5" fillId="0" borderId="0" xfId="2" applyFont="1" applyFill="1" applyBorder="1" applyAlignment="1">
      <alignment horizontal="center"/>
    </xf>
    <xf numFmtId="37" fontId="15" fillId="9" borderId="3" xfId="3" applyNumberFormat="1" applyFont="1" applyFill="1" applyBorder="1" applyAlignment="1" applyProtection="1">
      <alignment horizontal="center" vertical="center" wrapText="1"/>
    </xf>
    <xf numFmtId="37" fontId="15" fillId="9" borderId="0" xfId="3" applyNumberFormat="1" applyFont="1" applyFill="1" applyBorder="1" applyAlignment="1" applyProtection="1">
      <alignment horizontal="center" vertical="center" wrapText="1"/>
    </xf>
    <xf numFmtId="37" fontId="15" fillId="10" borderId="12" xfId="3" applyNumberFormat="1" applyFont="1" applyFill="1" applyBorder="1" applyAlignment="1" applyProtection="1">
      <alignment horizontal="center" vertical="center"/>
    </xf>
    <xf numFmtId="37" fontId="15" fillId="10" borderId="13" xfId="3" applyNumberFormat="1" applyFont="1" applyFill="1" applyBorder="1" applyAlignment="1" applyProtection="1">
      <alignment horizontal="center" vertical="center"/>
    </xf>
    <xf numFmtId="37" fontId="15" fillId="10" borderId="9" xfId="3" applyNumberFormat="1" applyFont="1" applyFill="1" applyBorder="1" applyAlignment="1" applyProtection="1">
      <alignment horizontal="center" vertical="center" wrapText="1"/>
    </xf>
    <xf numFmtId="37" fontId="15" fillId="10" borderId="10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38100</xdr:rowOff>
    </xdr:from>
    <xdr:to>
      <xdr:col>2</xdr:col>
      <xdr:colOff>333376</xdr:colOff>
      <xdr:row>8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19075" y="419100"/>
          <a:ext cx="885826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66"/>
  <sheetViews>
    <sheetView showGridLines="0" zoomScaleNormal="100" workbookViewId="0">
      <selection activeCell="G19" sqref="G19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5"/>
      <c r="C2" s="5"/>
      <c r="D2" s="6"/>
      <c r="E2" s="6"/>
      <c r="F2" s="6"/>
      <c r="G2" s="6"/>
      <c r="H2" s="6"/>
      <c r="I2" s="6"/>
    </row>
    <row r="3" spans="2:9" ht="6" customHeight="1">
      <c r="B3" s="60"/>
      <c r="C3" s="61"/>
      <c r="D3" s="61"/>
      <c r="E3" s="61"/>
      <c r="F3" s="61"/>
      <c r="G3" s="61"/>
      <c r="H3" s="61"/>
      <c r="I3" s="62"/>
    </row>
    <row r="4" spans="2:9">
      <c r="B4" s="66" t="s">
        <v>15</v>
      </c>
      <c r="C4" s="67"/>
      <c r="D4" s="67"/>
      <c r="E4" s="67"/>
      <c r="F4" s="67"/>
      <c r="G4" s="67"/>
      <c r="H4" s="67"/>
      <c r="I4" s="68"/>
    </row>
    <row r="5" spans="2:9">
      <c r="B5" s="63" t="s">
        <v>0</v>
      </c>
      <c r="C5" s="64"/>
      <c r="D5" s="64"/>
      <c r="E5" s="64"/>
      <c r="F5" s="64"/>
      <c r="G5" s="64"/>
      <c r="H5" s="64"/>
      <c r="I5" s="65"/>
    </row>
    <row r="6" spans="2:9">
      <c r="B6" s="66" t="s">
        <v>1</v>
      </c>
      <c r="C6" s="67"/>
      <c r="D6" s="67"/>
      <c r="E6" s="67"/>
      <c r="F6" s="67"/>
      <c r="G6" s="67"/>
      <c r="H6" s="67"/>
      <c r="I6" s="68"/>
    </row>
    <row r="7" spans="2:9">
      <c r="B7" s="66" t="s">
        <v>23</v>
      </c>
      <c r="C7" s="67"/>
      <c r="D7" s="67"/>
      <c r="E7" s="67"/>
      <c r="F7" s="67"/>
      <c r="G7" s="67"/>
      <c r="H7" s="67"/>
      <c r="I7" s="68"/>
    </row>
    <row r="8" spans="2:9">
      <c r="B8" s="66" t="s">
        <v>16</v>
      </c>
      <c r="C8" s="67"/>
      <c r="D8" s="67"/>
      <c r="E8" s="67"/>
      <c r="F8" s="67"/>
      <c r="G8" s="67"/>
      <c r="H8" s="67"/>
      <c r="I8" s="68"/>
    </row>
    <row r="9" spans="2:9" ht="6" customHeight="1">
      <c r="B9" s="69"/>
      <c r="C9" s="70"/>
      <c r="D9" s="70"/>
      <c r="E9" s="70"/>
      <c r="F9" s="70"/>
      <c r="G9" s="70"/>
      <c r="H9" s="70"/>
      <c r="I9" s="71"/>
    </row>
    <row r="10" spans="2:9">
      <c r="B10" s="4"/>
      <c r="C10" s="4"/>
      <c r="D10" s="4"/>
      <c r="E10" s="4"/>
      <c r="F10" s="4"/>
      <c r="G10" s="4"/>
      <c r="H10" s="4"/>
      <c r="I10" s="4"/>
    </row>
    <row r="11" spans="2:9">
      <c r="B11" s="53" t="s">
        <v>17</v>
      </c>
      <c r="C11" s="54"/>
      <c r="D11" s="16"/>
      <c r="E11" s="16"/>
      <c r="F11" s="59" t="s">
        <v>2</v>
      </c>
      <c r="G11" s="59"/>
      <c r="H11" s="20"/>
      <c r="I11" s="23"/>
    </row>
    <row r="12" spans="2:9" ht="24">
      <c r="B12" s="55"/>
      <c r="C12" s="56"/>
      <c r="D12" s="17" t="s">
        <v>4</v>
      </c>
      <c r="E12" s="18" t="s">
        <v>5</v>
      </c>
      <c r="F12" s="19" t="s">
        <v>6</v>
      </c>
      <c r="G12" s="19" t="s">
        <v>7</v>
      </c>
      <c r="H12" s="21" t="s">
        <v>8</v>
      </c>
      <c r="I12" s="22" t="s">
        <v>3</v>
      </c>
    </row>
    <row r="13" spans="2:9">
      <c r="B13" s="57"/>
      <c r="C13" s="58"/>
      <c r="D13" s="24">
        <v>1</v>
      </c>
      <c r="E13" s="24">
        <v>2</v>
      </c>
      <c r="F13" s="25" t="s">
        <v>9</v>
      </c>
      <c r="G13" s="25">
        <v>4</v>
      </c>
      <c r="H13" s="26">
        <v>5</v>
      </c>
      <c r="I13" s="27" t="s">
        <v>10</v>
      </c>
    </row>
    <row r="14" spans="2:9">
      <c r="B14" s="1"/>
      <c r="C14" s="10"/>
      <c r="D14" s="11"/>
      <c r="E14" s="11"/>
      <c r="F14" s="11"/>
      <c r="G14" s="11"/>
      <c r="H14" s="11"/>
      <c r="I14" s="7"/>
    </row>
    <row r="15" spans="2:9">
      <c r="B15" s="51" t="s">
        <v>11</v>
      </c>
      <c r="C15" s="52"/>
      <c r="D15" s="6">
        <v>4161416105.1199999</v>
      </c>
      <c r="E15" s="6">
        <v>876682900.04999828</v>
      </c>
      <c r="F15" s="6">
        <f>SUM(D15+E15)</f>
        <v>5038099005.1699982</v>
      </c>
      <c r="G15" s="6">
        <v>4765934083.3500042</v>
      </c>
      <c r="H15" s="6">
        <v>0</v>
      </c>
      <c r="I15" s="8">
        <f>SUM(F15-G15)</f>
        <v>272164921.81999397</v>
      </c>
    </row>
    <row r="16" spans="2:9">
      <c r="B16" s="2"/>
      <c r="C16" s="9"/>
      <c r="D16" s="6"/>
      <c r="E16" s="6"/>
      <c r="F16" s="6"/>
      <c r="G16" s="6"/>
      <c r="H16" s="6"/>
      <c r="I16" s="8"/>
    </row>
    <row r="17" spans="2:10">
      <c r="B17" s="51" t="s">
        <v>12</v>
      </c>
      <c r="C17" s="52"/>
      <c r="D17" s="6">
        <v>1049089249.5599999</v>
      </c>
      <c r="E17" s="6">
        <v>-212843036.05000055</v>
      </c>
      <c r="F17" s="6">
        <f>SUM(D17+E17)</f>
        <v>836246213.50999939</v>
      </c>
      <c r="G17" s="6">
        <v>541693010.25999987</v>
      </c>
      <c r="H17" s="6">
        <v>0</v>
      </c>
      <c r="I17" s="8">
        <f>SUM(F17-G17)</f>
        <v>294553203.24999952</v>
      </c>
    </row>
    <row r="18" spans="2:10">
      <c r="B18" s="2"/>
      <c r="C18" s="9"/>
      <c r="D18" s="6"/>
      <c r="E18" s="6"/>
      <c r="F18" s="6"/>
      <c r="G18" s="6"/>
      <c r="H18" s="6"/>
      <c r="I18" s="8"/>
    </row>
    <row r="19" spans="2:10" ht="23.25" customHeight="1">
      <c r="B19" s="51" t="s">
        <v>13</v>
      </c>
      <c r="C19" s="52"/>
      <c r="D19" s="6">
        <v>107273333.31999999</v>
      </c>
      <c r="E19" s="6">
        <v>-62381029.999999993</v>
      </c>
      <c r="F19" s="6">
        <f>SUM(D19+E19)</f>
        <v>44892303.32</v>
      </c>
      <c r="G19" s="6">
        <v>44891877.710000001</v>
      </c>
      <c r="H19" s="6">
        <v>0</v>
      </c>
      <c r="I19" s="8">
        <f>SUM(F19-G19)</f>
        <v>425.60999999940395</v>
      </c>
    </row>
    <row r="20" spans="2:10">
      <c r="B20" s="12"/>
      <c r="C20" s="5"/>
      <c r="D20" s="6"/>
      <c r="E20" s="6"/>
      <c r="F20" s="6"/>
      <c r="G20" s="6"/>
      <c r="H20" s="6"/>
      <c r="I20" s="8"/>
    </row>
    <row r="21" spans="2:10">
      <c r="B21" s="3"/>
      <c r="C21" s="13" t="s">
        <v>14</v>
      </c>
      <c r="D21" s="14">
        <f>SUM(D15+D17+D19)</f>
        <v>5317778688</v>
      </c>
      <c r="E21" s="14">
        <f t="shared" ref="E21:F21" si="0">SUM(E15+E17+E19)</f>
        <v>601458833.99999774</v>
      </c>
      <c r="F21" s="14">
        <f t="shared" si="0"/>
        <v>5919237521.9999971</v>
      </c>
      <c r="G21" s="14">
        <f>SUM(G15+G17+G19)</f>
        <v>5352518971.3200045</v>
      </c>
      <c r="H21" s="14">
        <f>SUM(H15+H17+H19)</f>
        <v>0</v>
      </c>
      <c r="I21" s="15">
        <f>SUM(I15+I17+I19)</f>
        <v>566718550.67999351</v>
      </c>
    </row>
    <row r="22" spans="2:10">
      <c r="B22" s="5"/>
      <c r="C22" s="5"/>
      <c r="D22" s="6"/>
      <c r="E22" s="6"/>
      <c r="F22" s="6"/>
      <c r="G22" s="6"/>
      <c r="H22" s="6"/>
      <c r="I22" s="6"/>
    </row>
    <row r="23" spans="2:10">
      <c r="B23" s="74" t="s">
        <v>18</v>
      </c>
      <c r="C23" s="74"/>
      <c r="D23" s="74"/>
      <c r="E23" s="74"/>
      <c r="F23" s="74"/>
      <c r="G23" s="74"/>
      <c r="H23" s="74"/>
      <c r="I23" s="74"/>
      <c r="J23" s="74"/>
    </row>
    <row r="24" spans="2:10">
      <c r="B24" s="28"/>
      <c r="C24" s="28"/>
      <c r="D24" s="28"/>
      <c r="E24" s="28"/>
      <c r="F24" s="28"/>
      <c r="G24" s="28"/>
      <c r="H24" s="28"/>
      <c r="I24" s="28"/>
      <c r="J24" s="28"/>
    </row>
    <row r="25" spans="2:10">
      <c r="B25" s="28"/>
      <c r="C25" s="28"/>
      <c r="D25" s="30"/>
      <c r="E25" s="28"/>
      <c r="F25" s="28"/>
      <c r="G25" s="28"/>
      <c r="H25" s="28"/>
      <c r="I25" s="28"/>
      <c r="J25" s="28"/>
    </row>
    <row r="26" spans="2:10">
      <c r="B26" s="5"/>
      <c r="C26" s="5"/>
      <c r="D26" s="6"/>
      <c r="E26" s="6"/>
      <c r="F26" s="6"/>
      <c r="G26" s="6"/>
      <c r="H26" s="6"/>
      <c r="I26" s="6"/>
    </row>
    <row r="27" spans="2:10">
      <c r="B27" s="5"/>
      <c r="C27" s="5"/>
      <c r="D27" s="6"/>
      <c r="E27" s="6"/>
      <c r="F27" s="6"/>
      <c r="G27" s="6"/>
      <c r="H27" s="29"/>
      <c r="I27" s="29"/>
    </row>
    <row r="28" spans="2:10">
      <c r="B28" s="72" t="s">
        <v>21</v>
      </c>
      <c r="C28" s="72"/>
      <c r="D28" s="72"/>
      <c r="E28" s="6"/>
      <c r="F28" s="6"/>
      <c r="G28" s="6"/>
      <c r="H28" s="72" t="s">
        <v>22</v>
      </c>
      <c r="I28" s="72"/>
    </row>
    <row r="29" spans="2:10">
      <c r="B29" s="73" t="s">
        <v>19</v>
      </c>
      <c r="C29" s="73"/>
      <c r="D29" s="73"/>
      <c r="E29" s="6"/>
      <c r="F29" s="6"/>
      <c r="G29" s="6"/>
      <c r="H29" s="73" t="s">
        <v>20</v>
      </c>
      <c r="I29" s="73"/>
    </row>
    <row r="30" spans="2:10">
      <c r="B30" s="5"/>
      <c r="C30" s="5"/>
      <c r="D30" s="6"/>
      <c r="E30" s="6"/>
      <c r="F30" s="6"/>
      <c r="G30" s="6"/>
      <c r="H30" s="6"/>
      <c r="I30" s="6"/>
    </row>
    <row r="31" spans="2:10">
      <c r="B31" s="5"/>
      <c r="C31" s="5"/>
      <c r="D31" s="6"/>
      <c r="E31" s="6"/>
      <c r="F31" s="6"/>
      <c r="G31" s="6"/>
      <c r="H31" s="6"/>
      <c r="I31" s="6"/>
    </row>
    <row r="32" spans="2:10">
      <c r="B32" s="5"/>
      <c r="C32" s="5"/>
      <c r="D32" s="6"/>
      <c r="E32" s="6"/>
      <c r="F32" s="6"/>
      <c r="G32" s="6"/>
      <c r="H32" s="6"/>
      <c r="I32" s="6"/>
    </row>
    <row r="33" spans="2:9">
      <c r="B33" s="5"/>
      <c r="C33" s="5"/>
      <c r="D33" s="6"/>
      <c r="E33" s="6"/>
      <c r="F33" s="6"/>
      <c r="G33" s="6"/>
      <c r="H33" s="6"/>
      <c r="I33" s="6"/>
    </row>
    <row r="34" spans="2:9" ht="15" customHeight="1"/>
    <row r="35" spans="2:9" ht="15" customHeight="1"/>
    <row r="36" spans="2:9" ht="15" customHeight="1"/>
    <row r="37" spans="2:9" ht="15" customHeight="1"/>
    <row r="38" spans="2:9" ht="15" customHeight="1"/>
    <row r="39" spans="2:9" ht="15" customHeight="1"/>
    <row r="40" spans="2:9" ht="15" customHeight="1"/>
    <row r="41" spans="2:9" ht="15" customHeight="1"/>
    <row r="42" spans="2:9" ht="15" customHeight="1"/>
    <row r="43" spans="2:9" ht="15" customHeight="1"/>
    <row r="44" spans="2:9" ht="15" customHeight="1"/>
    <row r="45" spans="2:9" ht="15" customHeight="1"/>
    <row r="46" spans="2:9" ht="15" customHeight="1"/>
    <row r="47" spans="2:9" ht="15" customHeight="1"/>
    <row r="48" spans="2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7">
    <mergeCell ref="B28:D28"/>
    <mergeCell ref="H28:I28"/>
    <mergeCell ref="B29:D29"/>
    <mergeCell ref="B23:J23"/>
    <mergeCell ref="H29:I29"/>
    <mergeCell ref="B3:I3"/>
    <mergeCell ref="B5:I5"/>
    <mergeCell ref="B6:I6"/>
    <mergeCell ref="B7:I7"/>
    <mergeCell ref="B9:I9"/>
    <mergeCell ref="B4:I4"/>
    <mergeCell ref="B8:I8"/>
    <mergeCell ref="B19:C19"/>
    <mergeCell ref="B11:C13"/>
    <mergeCell ref="B15:C15"/>
    <mergeCell ref="B17:C17"/>
    <mergeCell ref="F11:G11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showGridLines="0" tabSelected="1" zoomScaleNormal="100" workbookViewId="0">
      <selection activeCell="D2" sqref="D2:K2"/>
    </sheetView>
  </sheetViews>
  <sheetFormatPr baseColWidth="10" defaultColWidth="0" defaultRowHeight="15" customHeight="1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1:14" s="32" customFormat="1" ht="12"/>
    <row r="2" spans="1:14" s="34" customFormat="1">
      <c r="A2" s="33"/>
      <c r="D2" s="75" t="s">
        <v>15</v>
      </c>
      <c r="E2" s="75"/>
      <c r="F2" s="75"/>
      <c r="G2" s="75"/>
      <c r="H2" s="75"/>
      <c r="I2" s="75"/>
      <c r="J2" s="75"/>
      <c r="K2" s="75"/>
      <c r="L2" s="35"/>
      <c r="M2" s="36"/>
    </row>
    <row r="3" spans="1:14" s="37" customFormat="1" ht="21" customHeight="1">
      <c r="A3" s="33"/>
      <c r="B3" s="33"/>
      <c r="D3" s="75" t="s">
        <v>0</v>
      </c>
      <c r="E3" s="75"/>
      <c r="F3" s="75"/>
      <c r="G3" s="75"/>
      <c r="H3" s="75"/>
      <c r="I3" s="75"/>
      <c r="J3" s="75"/>
      <c r="K3" s="75"/>
    </row>
    <row r="4" spans="1:14" s="34" customFormat="1" ht="20.25" customHeight="1">
      <c r="A4" s="33"/>
      <c r="C4" s="38"/>
      <c r="D4" s="75" t="s">
        <v>1</v>
      </c>
      <c r="E4" s="75"/>
      <c r="F4" s="75"/>
      <c r="G4" s="75"/>
      <c r="H4" s="75"/>
      <c r="I4" s="75"/>
      <c r="J4" s="75"/>
      <c r="K4" s="75"/>
      <c r="L4" s="39"/>
      <c r="M4" s="40"/>
      <c r="N4" s="40"/>
    </row>
    <row r="5" spans="1:14" s="34" customFormat="1" ht="18" customHeight="1">
      <c r="A5" s="41"/>
      <c r="D5" s="75" t="s">
        <v>24</v>
      </c>
      <c r="E5" s="75"/>
      <c r="F5" s="75"/>
      <c r="G5" s="75"/>
      <c r="H5" s="75"/>
      <c r="I5" s="75"/>
      <c r="J5" s="75"/>
      <c r="K5" s="75"/>
      <c r="L5" s="39"/>
      <c r="M5" s="42"/>
      <c r="N5" s="42"/>
    </row>
    <row r="6" spans="1:14" s="43" customFormat="1" ht="42" customHeight="1">
      <c r="A6" s="33"/>
      <c r="B6" s="33"/>
      <c r="C6" s="33"/>
      <c r="D6" s="75" t="s">
        <v>16</v>
      </c>
      <c r="E6" s="75"/>
      <c r="F6" s="75"/>
      <c r="G6" s="75"/>
      <c r="H6" s="75"/>
      <c r="I6" s="75"/>
      <c r="J6" s="75"/>
      <c r="L6" s="33"/>
      <c r="M6" s="33"/>
    </row>
    <row r="7" spans="1:14" s="44" customFormat="1" ht="4.5" customHeight="1"/>
    <row r="8" spans="1:14" s="34" customFormat="1" ht="10.5" customHeight="1" thickBot="1">
      <c r="A8" s="45"/>
      <c r="C8" s="46"/>
      <c r="D8" s="46"/>
      <c r="E8" s="47"/>
      <c r="F8" s="47"/>
      <c r="G8" s="47"/>
      <c r="H8" s="47"/>
      <c r="I8" s="48"/>
      <c r="J8" s="47"/>
      <c r="K8" s="47"/>
      <c r="L8" s="49"/>
      <c r="M8" s="38"/>
      <c r="N8" s="38"/>
    </row>
    <row r="9" spans="1:14" ht="15.75" thickBot="1">
      <c r="B9" s="76" t="s">
        <v>17</v>
      </c>
      <c r="C9" s="77"/>
      <c r="D9" s="80" t="s">
        <v>4</v>
      </c>
      <c r="E9" s="80" t="s">
        <v>5</v>
      </c>
      <c r="F9" s="78" t="s">
        <v>2</v>
      </c>
      <c r="G9" s="79"/>
      <c r="H9" s="80" t="s">
        <v>8</v>
      </c>
      <c r="I9" s="80" t="s">
        <v>3</v>
      </c>
    </row>
    <row r="10" spans="1:14" ht="15.75" thickBot="1">
      <c r="B10" s="76"/>
      <c r="C10" s="77"/>
      <c r="D10" s="81"/>
      <c r="E10" s="81"/>
      <c r="F10" s="50" t="s">
        <v>6</v>
      </c>
      <c r="G10" s="50" t="s">
        <v>7</v>
      </c>
      <c r="H10" s="81"/>
      <c r="I10" s="81"/>
    </row>
    <row r="11" spans="1:14">
      <c r="B11" s="76"/>
      <c r="C11" s="77"/>
      <c r="D11" s="50">
        <v>1</v>
      </c>
      <c r="E11" s="50">
        <v>2</v>
      </c>
      <c r="F11" s="50" t="s">
        <v>9</v>
      </c>
      <c r="G11" s="50">
        <v>4</v>
      </c>
      <c r="H11" s="50">
        <v>5</v>
      </c>
      <c r="I11" s="50" t="s">
        <v>10</v>
      </c>
    </row>
    <row r="12" spans="1:14">
      <c r="B12" s="1"/>
      <c r="C12" s="10"/>
      <c r="D12" s="11"/>
      <c r="E12" s="11"/>
      <c r="F12" s="11"/>
      <c r="G12" s="11"/>
      <c r="H12" s="11"/>
      <c r="I12" s="7"/>
    </row>
    <row r="13" spans="1:14">
      <c r="B13" s="51" t="s">
        <v>11</v>
      </c>
      <c r="C13" s="52"/>
      <c r="D13" s="6">
        <v>4161416105.1199999</v>
      </c>
      <c r="E13" s="6">
        <v>876682900.04999828</v>
      </c>
      <c r="F13" s="6">
        <f>SUM(D13+E13)</f>
        <v>5038099005.1699982</v>
      </c>
      <c r="G13" s="6">
        <v>4765934083.3500042</v>
      </c>
      <c r="H13" s="6">
        <v>4629134858.1899996</v>
      </c>
      <c r="I13" s="8">
        <f>SUM(F13-G13)</f>
        <v>272164921.81999397</v>
      </c>
    </row>
    <row r="14" spans="1:14">
      <c r="B14" s="2"/>
      <c r="C14" s="9"/>
      <c r="D14" s="6"/>
      <c r="E14" s="6"/>
      <c r="F14" s="6"/>
      <c r="G14" s="6"/>
      <c r="H14" s="6"/>
      <c r="I14" s="8"/>
    </row>
    <row r="15" spans="1:14">
      <c r="B15" s="51" t="s">
        <v>12</v>
      </c>
      <c r="C15" s="52"/>
      <c r="D15" s="6">
        <v>1049089249.5599999</v>
      </c>
      <c r="E15" s="6">
        <v>-212843036.05000055</v>
      </c>
      <c r="F15" s="6">
        <f>SUM(D15+E15)</f>
        <v>836246213.50999939</v>
      </c>
      <c r="G15" s="6">
        <v>541693010.25999987</v>
      </c>
      <c r="H15" s="6">
        <v>493667139.79000002</v>
      </c>
      <c r="I15" s="8">
        <f>SUM(F15-G15)</f>
        <v>294553203.24999952</v>
      </c>
    </row>
    <row r="16" spans="1:14">
      <c r="B16" s="2"/>
      <c r="C16" s="9"/>
      <c r="D16" s="6"/>
      <c r="E16" s="6"/>
      <c r="F16" s="6"/>
      <c r="G16" s="6"/>
      <c r="H16" s="6"/>
      <c r="I16" s="8"/>
    </row>
    <row r="17" spans="2:10" ht="23.25" customHeight="1">
      <c r="B17" s="51" t="s">
        <v>13</v>
      </c>
      <c r="C17" s="52"/>
      <c r="D17" s="6">
        <v>107273333.31999999</v>
      </c>
      <c r="E17" s="6">
        <v>-62381029.999999993</v>
      </c>
      <c r="F17" s="6">
        <f>SUM(D17+E17)</f>
        <v>44892303.32</v>
      </c>
      <c r="G17" s="6">
        <v>44891877.710000001</v>
      </c>
      <c r="H17" s="6">
        <v>46002988.82</v>
      </c>
      <c r="I17" s="8">
        <f>SUM(F17-G17)</f>
        <v>425.60999999940395</v>
      </c>
    </row>
    <row r="18" spans="2:10">
      <c r="B18" s="12"/>
      <c r="C18" s="5"/>
      <c r="D18" s="6"/>
      <c r="E18" s="6"/>
      <c r="F18" s="6"/>
      <c r="G18" s="6"/>
      <c r="H18" s="6"/>
      <c r="I18" s="8"/>
    </row>
    <row r="19" spans="2:10">
      <c r="B19" s="3"/>
      <c r="C19" s="13" t="s">
        <v>14</v>
      </c>
      <c r="D19" s="14">
        <f>SUM(D13+D15+D17)</f>
        <v>5317778688</v>
      </c>
      <c r="E19" s="14">
        <f t="shared" ref="E19:F19" si="0">SUM(E13+E15+E17)</f>
        <v>601458833.99999774</v>
      </c>
      <c r="F19" s="14">
        <f t="shared" si="0"/>
        <v>5919237521.9999971</v>
      </c>
      <c r="G19" s="14">
        <f>SUM(G13+G15+G17)</f>
        <v>5352518971.3200045</v>
      </c>
      <c r="H19" s="14">
        <f>SUM(H13+H15+H17)</f>
        <v>5168804986.7999992</v>
      </c>
      <c r="I19" s="15">
        <f>SUM(I13+I15+I17)</f>
        <v>566718550.67999351</v>
      </c>
    </row>
    <row r="20" spans="2:10">
      <c r="B20" s="5"/>
      <c r="C20" s="5"/>
      <c r="D20" s="6"/>
      <c r="E20" s="6"/>
      <c r="F20" s="6"/>
      <c r="G20" s="6"/>
      <c r="H20" s="6"/>
      <c r="I20" s="6"/>
    </row>
    <row r="21" spans="2:10">
      <c r="B21" s="74" t="s">
        <v>18</v>
      </c>
      <c r="C21" s="74"/>
      <c r="D21" s="74"/>
      <c r="E21" s="74"/>
      <c r="F21" s="74"/>
      <c r="G21" s="74"/>
      <c r="H21" s="74"/>
      <c r="I21" s="74"/>
      <c r="J21" s="74"/>
    </row>
    <row r="22" spans="2:10">
      <c r="B22" s="31"/>
      <c r="C22" s="31"/>
      <c r="D22" s="31"/>
      <c r="E22" s="31"/>
      <c r="F22" s="31"/>
      <c r="G22" s="31"/>
      <c r="H22" s="31"/>
      <c r="I22" s="31"/>
      <c r="J22" s="31"/>
    </row>
    <row r="23" spans="2:10">
      <c r="B23" s="31"/>
      <c r="C23" s="31"/>
      <c r="D23" s="30"/>
      <c r="E23" s="31"/>
      <c r="F23" s="31"/>
      <c r="G23" s="31"/>
      <c r="H23" s="31"/>
      <c r="I23" s="31"/>
      <c r="J23" s="31"/>
    </row>
    <row r="24" spans="2:10">
      <c r="B24" s="5"/>
      <c r="C24" s="5"/>
      <c r="D24" s="6"/>
      <c r="E24" s="6"/>
      <c r="F24" s="6"/>
      <c r="G24" s="6"/>
      <c r="H24" s="6"/>
      <c r="I24" s="6"/>
    </row>
    <row r="25" spans="2:10">
      <c r="B25" s="5"/>
      <c r="C25" s="5"/>
      <c r="D25" s="6"/>
      <c r="E25" s="6"/>
      <c r="F25" s="6"/>
      <c r="G25" s="6"/>
      <c r="H25" s="29"/>
      <c r="I25" s="29"/>
    </row>
    <row r="26" spans="2:10">
      <c r="B26" s="72" t="s">
        <v>21</v>
      </c>
      <c r="C26" s="72"/>
      <c r="D26" s="72"/>
      <c r="E26" s="6"/>
      <c r="F26" s="6"/>
      <c r="G26" s="6"/>
      <c r="H26" s="72" t="s">
        <v>22</v>
      </c>
      <c r="I26" s="72"/>
    </row>
    <row r="27" spans="2:10">
      <c r="B27" s="73" t="s">
        <v>19</v>
      </c>
      <c r="C27" s="73"/>
      <c r="D27" s="73"/>
      <c r="E27" s="6"/>
      <c r="F27" s="6"/>
      <c r="G27" s="6"/>
      <c r="H27" s="73" t="s">
        <v>20</v>
      </c>
      <c r="I27" s="73"/>
    </row>
    <row r="28" spans="2:10">
      <c r="B28" s="5"/>
      <c r="C28" s="5"/>
      <c r="D28" s="6"/>
      <c r="E28" s="6"/>
      <c r="F28" s="6"/>
      <c r="G28" s="6"/>
      <c r="H28" s="6"/>
      <c r="I28" s="6"/>
    </row>
    <row r="29" spans="2:10">
      <c r="B29" s="5"/>
      <c r="C29" s="5"/>
      <c r="D29" s="6"/>
      <c r="E29" s="6"/>
      <c r="F29" s="6"/>
      <c r="G29" s="6"/>
      <c r="H29" s="6"/>
      <c r="I29" s="6"/>
    </row>
    <row r="30" spans="2:10">
      <c r="B30" s="5"/>
      <c r="C30" s="5"/>
      <c r="D30" s="6"/>
      <c r="E30" s="6"/>
      <c r="F30" s="6"/>
      <c r="G30" s="6"/>
      <c r="H30" s="6"/>
      <c r="I30" s="6"/>
    </row>
    <row r="31" spans="2:10">
      <c r="B31" s="5"/>
      <c r="C31" s="5"/>
      <c r="D31" s="6"/>
      <c r="E31" s="6"/>
      <c r="F31" s="6"/>
      <c r="G31" s="6"/>
      <c r="H31" s="6"/>
      <c r="I31" s="6"/>
    </row>
    <row r="32" spans="2:1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9">
    <mergeCell ref="B27:D27"/>
    <mergeCell ref="H27:I27"/>
    <mergeCell ref="H9:H10"/>
    <mergeCell ref="I9:I10"/>
    <mergeCell ref="B21:J21"/>
    <mergeCell ref="B26:D26"/>
    <mergeCell ref="H26:I26"/>
    <mergeCell ref="B17:C17"/>
    <mergeCell ref="B9:C11"/>
    <mergeCell ref="F9:G9"/>
    <mergeCell ref="B13:C13"/>
    <mergeCell ref="B15:C15"/>
    <mergeCell ref="E9:E10"/>
    <mergeCell ref="D9:D10"/>
    <mergeCell ref="D2:K2"/>
    <mergeCell ref="D3:K3"/>
    <mergeCell ref="D4:K4"/>
    <mergeCell ref="D5:K5"/>
    <mergeCell ref="D6:J6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Zapopan</vt:lpstr>
      <vt:lpstr>Zapopan (2)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2014-09-04T20:10:43Z</dcterms:created>
  <dcterms:modified xsi:type="dcterms:W3CDTF">2018-04-19T18:52:08Z</dcterms:modified>
</cp:coreProperties>
</file>