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510" yWindow="2250" windowWidth="20640" windowHeight="4110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<sst xmlns="http://schemas.openxmlformats.org/spreadsheetml/2006/main" count="66" uniqueCount="64">
  <si>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</si>
  <si>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</si>
  <si>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</si>
  <si>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</si>
  <si>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</si>
  <si>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</si>
  <si>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</si>
  <si>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</si>
  <si>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</si>
  <si>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</si>
  <si>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</si>
  <si>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</si>
  <si>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</si>
  <si>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</si>
  <si>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</si>
  <si>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</si>
  <si>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</si>
  <si>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</si>
  <si>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</si>
  <si>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</si>
  <si>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</si>
  <si>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</si>
  <si>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</si>
  <si>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</si>
  <si>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</si>
  <si>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</si>
  <si>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</si>
  <si>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</si>
  <si>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</si>
  <si>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</si>
  <si>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</si>
  <si>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</si>
  <si>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</si>
  <si>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</si>
  <si>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</si>
  <si>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</si>
  <si>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</si>
  <si>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</si>
  <si>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</si>
  <si>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</si>
  <si>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</si>
  <si>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</si>
  <si>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</si>
  <si>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</si>
  <si>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</si>
  <si>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</si>
  <si>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</si>
  <si>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</si>
  <si>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</si>
  <si>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</si>
  <si>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</si>
  <si>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</si>
  <si>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</si>
  <si>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</si>
  <si>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</si>
  <si>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</si>
  <si>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</si>
  <si>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</si>
  <si>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</si>
  <si>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</si>
  <si>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</si>
  <si>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</si>
  <si>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</si>
  <si>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Febrero  al 28  de Febrero 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</si>
</sst>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2114550</xdr:colOff>
      <xdr:row>4</xdr:row>
      <xdr:rowOff>180976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908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1" zoomScaleNormal="100" workbookViewId="0">
      <selection activeCell="D4" sqref="D4:K4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63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-651471646</v>
      </c>
      <c r="G12" s="60">
        <f>SUM(G14+G24)</f>
        <v>2235234204.3099999</v>
      </c>
      <c r="H12" s="14"/>
      <c r="I12" s="14"/>
      <c r="J12" s="78" t="s">
        <v>9</v>
      </c>
      <c r="K12" s="78"/>
      <c r="L12" s="17">
        <f>SUM(L14+L25)</f>
        <v>103275954.97</v>
      </c>
      <c r="M12" s="21">
        <f>SUM(M14+M25)</f>
        <v>-144895888.94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-512555664</v>
      </c>
      <c r="G14" s="61">
        <f>SUM(G16:G22)</f>
        <v>308366412.56999999</v>
      </c>
      <c r="H14" s="14"/>
      <c r="I14" s="14"/>
      <c r="J14" s="78" t="s">
        <v>11</v>
      </c>
      <c r="K14" s="78"/>
      <c r="L14" s="17">
        <f>SUM(L16:L23)</f>
        <v>65244202.650000006</v>
      </c>
      <c r="M14" s="17">
        <f>SUM(M16:M23)</f>
        <v>-144895888.94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-509602494.61000001</v>
      </c>
      <c r="G16" s="59">
        <v>0</v>
      </c>
      <c r="H16" s="14">
        <v>0</v>
      </c>
      <c r="I16" s="14"/>
      <c r="J16" s="86" t="s">
        <v>13</v>
      </c>
      <c r="K16" s="86"/>
      <c r="L16" s="20"/>
      <c r="M16" s="18">
        <v>-140600127.19999999</v>
      </c>
      <c r="N16" s="23"/>
    </row>
    <row r="17" spans="3:14">
      <c r="C17" s="22"/>
      <c r="D17" s="79" t="s">
        <v>14</v>
      </c>
      <c r="E17" s="79"/>
      <c r="F17" s="39">
        <v>-2953169.39</v>
      </c>
      <c r="G17" s="59"/>
      <c r="H17" s="14">
        <v>0</v>
      </c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21596344.109999999</v>
      </c>
      <c r="H18" s="14">
        <v>35029952.619999997</v>
      </c>
      <c r="I18" s="14"/>
      <c r="J18" s="86" t="s">
        <v>17</v>
      </c>
      <c r="K18" s="86"/>
      <c r="L18" s="20">
        <v>0</v>
      </c>
      <c r="M18" s="18">
        <v>-4295761.74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>
        <v>0</v>
      </c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286770068.45999998</v>
      </c>
      <c r="H20" s="14">
        <v>186792969.26999998</v>
      </c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>
        <v>0</v>
      </c>
      <c r="I21" s="14"/>
      <c r="J21" s="86" t="s">
        <v>23</v>
      </c>
      <c r="K21" s="86"/>
      <c r="L21" s="20">
        <v>62200508.020000003</v>
      </c>
      <c r="M21" s="18">
        <v>0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>
        <v>0</v>
      </c>
      <c r="I22" s="14"/>
      <c r="J22" s="86" t="s">
        <v>25</v>
      </c>
      <c r="K22" s="8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3043694.63</v>
      </c>
      <c r="M23" s="18">
        <v>0</v>
      </c>
      <c r="N23" s="23"/>
    </row>
    <row r="24" spans="3:14">
      <c r="C24" s="22"/>
      <c r="D24" s="78" t="s">
        <v>27</v>
      </c>
      <c r="E24" s="78"/>
      <c r="F24" s="40">
        <f>SUM(F26:F35)</f>
        <v>-138915982</v>
      </c>
      <c r="G24" s="61">
        <f>SUM(G26:G35)</f>
        <v>1926867791.74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38031752.32</v>
      </c>
      <c r="M25" s="21">
        <f>SUM(M27:M32)</f>
        <v>0</v>
      </c>
      <c r="N25" s="23"/>
    </row>
    <row r="26" spans="3:14">
      <c r="C26" s="22"/>
      <c r="D26" s="79" t="s">
        <v>29</v>
      </c>
      <c r="E26" s="79"/>
      <c r="F26" s="62">
        <v>-49929810.240000002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0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1806973710.46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84750700.310000002</v>
      </c>
      <c r="H29" s="14"/>
      <c r="I29" s="14"/>
      <c r="J29" s="79" t="s">
        <v>35</v>
      </c>
      <c r="K29" s="79"/>
      <c r="L29" s="20">
        <v>35452752.32</v>
      </c>
      <c r="M29" s="18"/>
      <c r="N29" s="23"/>
    </row>
    <row r="30" spans="3:14">
      <c r="C30" s="22"/>
      <c r="D30" s="79" t="s">
        <v>36</v>
      </c>
      <c r="E30" s="79"/>
      <c r="F30" s="62">
        <v>0</v>
      </c>
      <c r="G30" s="63">
        <v>35143380.969999999</v>
      </c>
      <c r="H30" s="14"/>
      <c r="I30" s="14"/>
      <c r="J30" s="79" t="s">
        <v>37</v>
      </c>
      <c r="K30" s="79"/>
      <c r="L30" s="20">
        <v>2579000</v>
      </c>
      <c r="M30" s="18"/>
      <c r="N30" s="23"/>
    </row>
    <row r="31" spans="3:14" ht="15" customHeight="1">
      <c r="C31" s="22"/>
      <c r="D31" s="79" t="s">
        <v>38</v>
      </c>
      <c r="E31" s="79"/>
      <c r="F31" s="62">
        <v>-88986171.760000005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0</v>
      </c>
      <c r="M34" s="17">
        <f>SUM(M36+M42)</f>
        <v>-910878150.38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/>
      <c r="M39" s="18">
        <v>-631264474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0</v>
      </c>
      <c r="M42" s="17">
        <f>SUM(M44:M48)</f>
        <v>-910878150.38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0</v>
      </c>
      <c r="M44" s="18">
        <v>-215261805.28999999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0</v>
      </c>
      <c r="M45" s="18">
        <v>-695616345.09000003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62</v>
      </c>
      <c r="F58" s="83"/>
      <c r="G58" s="11"/>
      <c r="H58" s="11"/>
      <c r="J58" s="84" t="s">
        <v>61</v>
      </c>
      <c r="K58" s="84"/>
      <c r="L58" s="11"/>
      <c r="M58" s="11"/>
    </row>
    <row r="59" spans="3:14">
      <c r="D59" s="12"/>
      <c r="E59" s="85" t="s">
        <v>59</v>
      </c>
      <c r="F59" s="85"/>
      <c r="G59" s="11"/>
      <c r="H59" s="11"/>
      <c r="I59" s="11"/>
      <c r="J59" s="80" t="s">
        <v>60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2018-05-18T15:34:41Z</dcterms:modified>
</cp:coreProperties>
</file>