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065" windowWidth="18915" windowHeight="8115"/>
  </bookViews>
  <sheets>
    <sheet name="Zapopan" sheetId="4" r:id="rId1"/>
  </sheets>
  <definedNames>
    <definedName name="_xlnm.Print_Area" localSheetId="0">Zapopan!$B$1:$Z$63</definedName>
  </definedNames>
  <calcPr calcId="125725"/>
</workbook>
</file>

<file path=xl/calcChain.xml><?xml version="1.0" encoding="utf-8"?>
<calcChain xmlns="http://schemas.openxmlformats.org/spreadsheetml/2006/main">
  <c r="R31" i="4"/>
  <c r="R30"/>
  <c r="R44" s="1"/>
  <c r="R38"/>
  <c r="Q31"/>
  <c r="R37"/>
  <c r="Q38"/>
  <c r="Q37" s="1"/>
  <c r="Q30" l="1"/>
  <c r="Q44" s="1"/>
  <c r="I15"/>
  <c r="Q15"/>
  <c r="R20" l="1"/>
  <c r="R25" s="1"/>
  <c r="I28"/>
  <c r="Q20"/>
  <c r="Q25" s="1"/>
  <c r="H28"/>
  <c r="H15"/>
  <c r="I47" l="1"/>
  <c r="H47"/>
</calcChain>
</file>

<file path=xl/sharedStrings.xml><?xml version="1.0" encoding="utf-8"?>
<sst xmlns="http://schemas.openxmlformats.org/spreadsheetml/2006/main" count="68" uniqueCount="59">
  <si>
    <t>Estado de Flujos de Efectivo</t>
  </si>
  <si>
    <t>(Pesos)</t>
  </si>
  <si>
    <t>Flujos de Efectivo de las Actividades de Operación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</si>
  <si>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</si>
  <si>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</si>
  <si>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</si>
  <si>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</si>
  <si>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</si>
  <si>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</si>
  <si>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</si>
  <si>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</si>
  <si>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</si>
  <si>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</si>
  <si>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</si>
  <si>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</si>
  <si>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</si>
  <si>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</si>
  <si>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</si>
  <si>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</si>
  <si>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</si>
  <si>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</si>
  <si>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</si>
  <si>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</si>
  <si>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</si>
  <si>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</si>
  <si>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</si>
  <si>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</si>
  <si>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</si>
  <si>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</si>
  <si>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</si>
  <si>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</si>
  <si>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</si>
  <si>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</si>
  <si>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</si>
  <si>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</si>
  <si>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</si>
  <si>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</si>
  <si>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</si>
  <si>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</si>
  <si>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</si>
  <si>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</si>
  <si>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</si>
  <si>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Efectivo y Equivalentes al Efectivo al inicio del Ejercicio</t>
  </si>
  <si>
    <t>Bajo protesta de decir verdad declaramos que los Estados Financieros y sus Notas son razonablemente correctos y responsabilidad del emisor</t>
  </si>
  <si>
    <t>Efectivo y Equivalentes al Efectivo al final del Ejercicio</t>
  </si>
  <si>
    <t>Otros Orígenes de Inversión</t>
  </si>
  <si>
    <t>Otros Orígenes de Financiamiento</t>
  </si>
  <si>
    <t>Otras Aplicaciones de Financiamiento</t>
  </si>
  <si>
    <t>Transferencias, Asignaciones, Subsidios y Otras ayudas</t>
  </si>
  <si>
    <t>Contab</t>
  </si>
  <si>
    <t>Otros Ingresos y Beneficios</t>
  </si>
  <si>
    <t>Otras Aplicaciones de Operación(Intereses, Comisiones y Otros Gastos de la Deuda Pública)</t>
  </si>
  <si>
    <t>MUNICIPIO DE ZAPOPAN</t>
  </si>
  <si>
    <t>CONCEPTO</t>
  </si>
  <si>
    <t>PRESIDENTE MUNICIPAL</t>
  </si>
  <si>
    <t>TESORERO MUNICIPAL</t>
  </si>
  <si>
    <t>LIC. JESUS PABLO LEMUS NAVARRO</t>
  </si>
  <si>
    <t xml:space="preserve">MTRO. LUIS GARCIA SOTELO </t>
  </si>
  <si>
    <t>Del 01 de Enero  al 31 de Enero de 2018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</si>
</sst>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#,##0_);\-#,##0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 tint="0.34998626667073579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.1"/>
      <color indexed="8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83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2" borderId="0" xfId="0" applyFont="1" applyFill="1"/>
    <xf numFmtId="0" fontId="3" fillId="2" borderId="0" xfId="3" applyFont="1" applyFill="1" applyBorder="1" applyAlignment="1">
      <alignment vertical="top"/>
    </xf>
    <xf numFmtId="0" fontId="5" fillId="2" borderId="2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3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vertical="top"/>
    </xf>
    <xf numFmtId="0" fontId="5" fillId="2" borderId="1" xfId="0" applyFont="1" applyFill="1" applyBorder="1"/>
    <xf numFmtId="0" fontId="5" fillId="2" borderId="3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right"/>
    </xf>
    <xf numFmtId="0" fontId="5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horizontal="left" vertical="top" wrapText="1"/>
    </xf>
    <xf numFmtId="49" fontId="5" fillId="2" borderId="0" xfId="0" applyNumberFormat="1" applyFont="1" applyFill="1" applyBorder="1" applyAlignment="1"/>
    <xf numFmtId="49" fontId="5" fillId="2" borderId="0" xfId="0" applyNumberFormat="1" applyFont="1" applyFill="1" applyBorder="1" applyAlignment="1">
      <alignment vertical="top"/>
    </xf>
    <xf numFmtId="49" fontId="3" fillId="2" borderId="0" xfId="0" applyNumberFormat="1" applyFont="1" applyFill="1" applyBorder="1" applyAlignment="1">
      <alignment vertical="top"/>
    </xf>
    <xf numFmtId="49" fontId="3" fillId="2" borderId="0" xfId="2" applyNumberFormat="1" applyFont="1" applyFill="1" applyBorder="1"/>
    <xf numFmtId="49" fontId="2" fillId="2" borderId="0" xfId="0" applyNumberFormat="1" applyFont="1" applyFill="1" applyBorder="1" applyAlignment="1">
      <alignment vertical="top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 applyAlignment="1">
      <alignment vertical="top"/>
    </xf>
    <xf numFmtId="3" fontId="6" fillId="2" borderId="0" xfId="0" applyNumberFormat="1" applyFont="1" applyFill="1" applyBorder="1"/>
    <xf numFmtId="3" fontId="5" fillId="2" borderId="0" xfId="0" applyNumberFormat="1" applyFont="1" applyFill="1" applyBorder="1"/>
    <xf numFmtId="0" fontId="5" fillId="2" borderId="5" xfId="0" applyFont="1" applyFill="1" applyBorder="1" applyAlignment="1"/>
    <xf numFmtId="0" fontId="5" fillId="2" borderId="1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4" xfId="0" applyFont="1" applyFill="1" applyBorder="1" applyAlignment="1"/>
    <xf numFmtId="0" fontId="2" fillId="2" borderId="0" xfId="3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49" fontId="7" fillId="3" borderId="1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top"/>
    </xf>
    <xf numFmtId="0" fontId="5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10" fillId="0" borderId="0" xfId="0" applyFont="1" applyBorder="1"/>
    <xf numFmtId="0" fontId="5" fillId="0" borderId="0" xfId="0" applyFont="1" applyFill="1" applyBorder="1"/>
    <xf numFmtId="0" fontId="5" fillId="0" borderId="0" xfId="0" applyFont="1" applyFill="1" applyProtection="1"/>
    <xf numFmtId="0" fontId="5" fillId="0" borderId="0" xfId="0" applyFont="1" applyProtection="1"/>
    <xf numFmtId="37" fontId="12" fillId="4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9" fillId="5" borderId="0" xfId="0" applyFont="1" applyFill="1"/>
    <xf numFmtId="3" fontId="6" fillId="2" borderId="2" xfId="0" applyNumberFormat="1" applyFont="1" applyFill="1" applyBorder="1"/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Border="1" applyAlignment="1">
      <alignment horizontal="right" vertical="center"/>
    </xf>
    <xf numFmtId="37" fontId="15" fillId="6" borderId="4" xfId="2" applyNumberFormat="1" applyFont="1" applyFill="1" applyBorder="1" applyAlignment="1" applyProtection="1">
      <alignment horizontal="center" vertical="center" wrapText="1"/>
    </xf>
    <xf numFmtId="37" fontId="15" fillId="6" borderId="0" xfId="2" applyNumberFormat="1" applyFont="1" applyFill="1" applyBorder="1" applyAlignment="1" applyProtection="1">
      <alignment horizontal="center" vertical="center" wrapText="1"/>
    </xf>
    <xf numFmtId="37" fontId="15" fillId="6" borderId="5" xfId="2" applyNumberFormat="1" applyFont="1" applyFill="1" applyBorder="1" applyAlignment="1" applyProtection="1">
      <alignment horizontal="center" vertical="center" wrapText="1"/>
    </xf>
    <xf numFmtId="37" fontId="15" fillId="6" borderId="1" xfId="2" applyNumberFormat="1" applyFont="1" applyFill="1" applyBorder="1" applyAlignment="1" applyProtection="1">
      <alignment horizontal="center" vertical="center" wrapText="1"/>
    </xf>
    <xf numFmtId="37" fontId="15" fillId="7" borderId="7" xfId="2" applyNumberFormat="1" applyFont="1" applyFill="1" applyBorder="1" applyAlignment="1" applyProtection="1">
      <alignment horizontal="center" vertical="center"/>
    </xf>
    <xf numFmtId="37" fontId="15" fillId="7" borderId="8" xfId="2" applyNumberFormat="1" applyFont="1" applyFill="1" applyBorder="1" applyAlignment="1" applyProtection="1">
      <alignment horizontal="center" vertical="center"/>
    </xf>
    <xf numFmtId="37" fontId="15" fillId="7" borderId="4" xfId="2" applyNumberFormat="1" applyFont="1" applyFill="1" applyBorder="1" applyAlignment="1" applyProtection="1">
      <alignment horizontal="center" vertical="center"/>
    </xf>
    <xf numFmtId="37" fontId="15" fillId="7" borderId="5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0" fontId="2" fillId="2" borderId="4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left" vertical="top"/>
    </xf>
    <xf numFmtId="0" fontId="2" fillId="2" borderId="0" xfId="3" applyFont="1" applyFill="1" applyBorder="1" applyAlignment="1">
      <alignment horizontal="left" vertical="top" wrapText="1"/>
    </xf>
    <xf numFmtId="37" fontId="15" fillId="7" borderId="2" xfId="2" applyNumberFormat="1" applyFont="1" applyFill="1" applyBorder="1" applyAlignment="1" applyProtection="1">
      <alignment horizontal="center" vertical="center"/>
    </xf>
    <xf numFmtId="37" fontId="15" fillId="7" borderId="3" xfId="2" applyNumberFormat="1" applyFont="1" applyFill="1" applyBorder="1" applyAlignment="1" applyProtection="1">
      <alignment horizontal="center" vertical="center"/>
    </xf>
    <xf numFmtId="37" fontId="15" fillId="7" borderId="0" xfId="2" applyNumberFormat="1" applyFont="1" applyFill="1" applyBorder="1" applyAlignment="1" applyProtection="1">
      <alignment horizontal="center" vertical="center"/>
    </xf>
    <xf numFmtId="37" fontId="15" fillId="7" borderId="1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43" fontId="3" fillId="2" borderId="1" xfId="2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Alignment="1" applyProtection="1">
      <alignment horizontal="center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864054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1078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238"/>
  <sheetViews>
    <sheetView tabSelected="1" topLeftCell="D1" zoomScale="90" zoomScaleNormal="90" workbookViewId="0">
      <selection activeCell="F50" sqref="F50"/>
    </sheetView>
  </sheetViews>
  <sheetFormatPr baseColWidth="10" defaultColWidth="0" defaultRowHeight="12" customHeight="1" zeroHeight="1"/>
  <cols>
    <col min="1" max="1" width="8.42578125" style="21" hidden="1" customWidth="1"/>
    <col min="2" max="2" width="3.42578125" style="2" customWidth="1"/>
    <col min="3" max="4" width="3.7109375" style="2" customWidth="1"/>
    <col min="5" max="5" width="24" style="2" customWidth="1"/>
    <col min="6" max="6" width="22.85546875" style="2" customWidth="1"/>
    <col min="7" max="7" width="20.140625" style="2" customWidth="1"/>
    <col min="8" max="8" width="15" style="6" bestFit="1" customWidth="1"/>
    <col min="9" max="9" width="13.85546875" style="6" bestFit="1" customWidth="1"/>
    <col min="10" max="10" width="5.140625" style="2" customWidth="1"/>
    <col min="11" max="11" width="51.7109375" style="21" hidden="1" customWidth="1"/>
    <col min="12" max="13" width="3.7109375" style="3" customWidth="1"/>
    <col min="14" max="16" width="18.7109375" style="3" customWidth="1"/>
    <col min="17" max="17" width="13.85546875" style="3" bestFit="1" customWidth="1"/>
    <col min="18" max="18" width="18.5703125" style="3" bestFit="1" customWidth="1"/>
    <col min="19" max="19" width="1.85546875" style="3" customWidth="1"/>
    <col min="20" max="20" width="3" style="3" customWidth="1"/>
    <col min="21" max="16384" width="0" style="3" hidden="1"/>
  </cols>
  <sheetData>
    <row r="1" spans="1:20" s="44" customFormat="1">
      <c r="A1" s="41"/>
      <c r="B1" s="56"/>
      <c r="C1" s="56"/>
      <c r="D1" s="56"/>
      <c r="E1" s="42"/>
      <c r="F1" s="43"/>
    </row>
    <row r="2" spans="1:20" s="45" customFormat="1" ht="15">
      <c r="A2" s="41"/>
      <c r="B2" s="56"/>
      <c r="C2" s="56"/>
      <c r="D2" s="68" t="s">
        <v>52</v>
      </c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</row>
    <row r="3" spans="1:20" s="46" customFormat="1" ht="21" customHeight="1">
      <c r="A3" s="41"/>
      <c r="B3" s="56"/>
      <c r="C3" s="56"/>
      <c r="D3" s="68" t="s">
        <v>0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</row>
    <row r="4" spans="1:20" s="45" customFormat="1" ht="20.25" customHeight="1">
      <c r="A4" s="41"/>
      <c r="B4" s="56"/>
      <c r="C4" s="56"/>
      <c r="D4" s="68" t="s">
        <v>58</v>
      </c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20" s="45" customFormat="1" ht="18" customHeight="1">
      <c r="A5" s="48"/>
      <c r="B5" s="56"/>
      <c r="C5" s="56"/>
      <c r="D5" s="68" t="s">
        <v>1</v>
      </c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</row>
    <row r="6" spans="1:20" s="49" customFormat="1" ht="42" customHeight="1">
      <c r="A6" s="41"/>
      <c r="B6" s="56"/>
      <c r="C6" s="56"/>
      <c r="D6" s="56"/>
      <c r="L6" s="41"/>
      <c r="M6" s="41"/>
    </row>
    <row r="7" spans="1:20" s="50" customFormat="1" ht="4.5" customHeight="1"/>
    <row r="8" spans="1:20" s="45" customFormat="1" ht="10.5" customHeight="1" thickBot="1">
      <c r="A8" s="51"/>
      <c r="C8" s="52"/>
      <c r="D8" s="52"/>
      <c r="E8" s="53"/>
      <c r="F8" s="53"/>
      <c r="G8" s="53"/>
      <c r="H8" s="53"/>
      <c r="I8" s="54"/>
      <c r="J8" s="53"/>
      <c r="K8" s="53"/>
      <c r="L8" s="55"/>
      <c r="M8" s="47"/>
      <c r="N8" s="47"/>
    </row>
    <row r="9" spans="1:20" s="1" customFormat="1" ht="12" customHeight="1">
      <c r="A9" s="21"/>
      <c r="B9" s="2"/>
      <c r="C9" s="60" t="s">
        <v>53</v>
      </c>
      <c r="D9" s="61"/>
      <c r="E9" s="61"/>
      <c r="F9" s="61"/>
      <c r="G9" s="61"/>
      <c r="H9" s="64">
        <v>2018</v>
      </c>
      <c r="I9" s="66">
        <v>2017</v>
      </c>
      <c r="J9" s="77"/>
      <c r="K9" s="38" t="s">
        <v>49</v>
      </c>
      <c r="L9" s="60" t="s">
        <v>53</v>
      </c>
      <c r="M9" s="61"/>
      <c r="N9" s="61"/>
      <c r="O9" s="61"/>
      <c r="P9" s="61"/>
      <c r="Q9" s="66">
        <v>2018</v>
      </c>
      <c r="R9" s="66">
        <v>2017</v>
      </c>
      <c r="S9" s="75"/>
    </row>
    <row r="10" spans="1:20" s="1" customFormat="1" ht="12" customHeight="1">
      <c r="A10" s="21"/>
      <c r="B10" s="2"/>
      <c r="C10" s="62"/>
      <c r="D10" s="63"/>
      <c r="E10" s="63"/>
      <c r="F10" s="63"/>
      <c r="G10" s="63"/>
      <c r="H10" s="65"/>
      <c r="I10" s="67"/>
      <c r="J10" s="78"/>
      <c r="K10" s="39"/>
      <c r="L10" s="62"/>
      <c r="M10" s="63"/>
      <c r="N10" s="63"/>
      <c r="O10" s="63"/>
      <c r="P10" s="63"/>
      <c r="Q10" s="67"/>
      <c r="R10" s="67"/>
      <c r="S10" s="76"/>
    </row>
    <row r="11" spans="1:20" s="1" customFormat="1" ht="12" customHeight="1">
      <c r="A11" s="21"/>
      <c r="B11" s="2"/>
      <c r="C11" s="36"/>
      <c r="D11" s="2"/>
      <c r="E11" s="37"/>
      <c r="F11" s="37"/>
      <c r="G11" s="37"/>
      <c r="H11" s="4"/>
      <c r="I11" s="4"/>
      <c r="J11" s="2"/>
      <c r="K11" s="21"/>
      <c r="S11" s="5"/>
    </row>
    <row r="12" spans="1:20" s="1" customFormat="1">
      <c r="A12" s="21"/>
      <c r="B12" s="2"/>
      <c r="C12" s="19"/>
      <c r="D12" s="7"/>
      <c r="E12" s="7"/>
      <c r="F12" s="7"/>
      <c r="G12" s="7"/>
      <c r="H12" s="4"/>
      <c r="I12" s="4"/>
      <c r="J12" s="6"/>
      <c r="K12" s="22"/>
      <c r="S12" s="5"/>
    </row>
    <row r="13" spans="1:20">
      <c r="C13" s="69" t="s">
        <v>2</v>
      </c>
      <c r="D13" s="70"/>
      <c r="E13" s="70"/>
      <c r="F13" s="70"/>
      <c r="G13" s="70"/>
      <c r="H13" s="6">
        <v>0</v>
      </c>
      <c r="I13" s="6">
        <v>0</v>
      </c>
      <c r="L13" s="70" t="s">
        <v>3</v>
      </c>
      <c r="M13" s="70"/>
      <c r="N13" s="70"/>
      <c r="O13" s="70"/>
      <c r="P13" s="70"/>
      <c r="Q13" s="1"/>
      <c r="R13" s="1"/>
      <c r="S13" s="5"/>
      <c r="T13" s="5"/>
    </row>
    <row r="14" spans="1:20">
      <c r="C14" s="19"/>
      <c r="D14" s="7"/>
      <c r="E14" s="6"/>
      <c r="F14" s="7"/>
      <c r="G14" s="7"/>
      <c r="L14" s="6"/>
      <c r="M14" s="7"/>
      <c r="N14" s="7"/>
      <c r="O14" s="7"/>
      <c r="P14" s="7"/>
      <c r="Q14" s="1"/>
      <c r="R14" s="1"/>
      <c r="S14" s="5"/>
      <c r="T14" s="5"/>
    </row>
    <row r="15" spans="1:20">
      <c r="C15" s="19"/>
      <c r="D15" s="70" t="s">
        <v>4</v>
      </c>
      <c r="E15" s="70"/>
      <c r="F15" s="70"/>
      <c r="G15" s="70"/>
      <c r="H15" s="30">
        <f>SUM(H16:H26)</f>
        <v>633465352.22000003</v>
      </c>
      <c r="I15" s="30">
        <f>SUM(I16:I26)</f>
        <v>641699193.27999997</v>
      </c>
      <c r="L15" s="6"/>
      <c r="M15" s="70" t="s">
        <v>4</v>
      </c>
      <c r="N15" s="70"/>
      <c r="O15" s="70"/>
      <c r="P15" s="70"/>
      <c r="Q15" s="31">
        <f>SUM(Q16:Q18)</f>
        <v>1</v>
      </c>
      <c r="R15" s="31">
        <v>0</v>
      </c>
      <c r="S15" s="5"/>
      <c r="T15" s="5"/>
    </row>
    <row r="16" spans="1:20">
      <c r="C16" s="19"/>
      <c r="D16" s="7"/>
      <c r="E16" s="71" t="s">
        <v>5</v>
      </c>
      <c r="F16" s="71"/>
      <c r="G16" s="71"/>
      <c r="H16" s="29">
        <v>327776433.97000003</v>
      </c>
      <c r="I16" s="29">
        <v>329529587.75</v>
      </c>
      <c r="L16" s="6"/>
      <c r="M16" s="1"/>
      <c r="N16" s="73" t="s">
        <v>6</v>
      </c>
      <c r="O16" s="73"/>
      <c r="P16" s="73"/>
      <c r="Q16" s="32">
        <v>0</v>
      </c>
      <c r="R16" s="32">
        <v>0</v>
      </c>
      <c r="S16" s="5"/>
      <c r="T16" s="5"/>
    </row>
    <row r="17" spans="3:20">
      <c r="C17" s="19"/>
      <c r="D17" s="7"/>
      <c r="E17" s="71" t="s">
        <v>7</v>
      </c>
      <c r="F17" s="71"/>
      <c r="G17" s="71"/>
      <c r="H17" s="6">
        <v>0</v>
      </c>
      <c r="I17" s="6">
        <v>0</v>
      </c>
      <c r="L17" s="6"/>
      <c r="M17" s="1"/>
      <c r="N17" s="73" t="s">
        <v>8</v>
      </c>
      <c r="O17" s="73"/>
      <c r="P17" s="73"/>
      <c r="Q17" s="32">
        <v>1</v>
      </c>
      <c r="R17" s="32">
        <v>0</v>
      </c>
      <c r="S17" s="5"/>
      <c r="T17" s="5"/>
    </row>
    <row r="18" spans="3:20">
      <c r="C18" s="19"/>
      <c r="D18" s="26"/>
      <c r="E18" s="71" t="s">
        <v>9</v>
      </c>
      <c r="F18" s="71"/>
      <c r="G18" s="71"/>
      <c r="H18" s="29">
        <v>230841.43</v>
      </c>
      <c r="I18" s="29">
        <v>418</v>
      </c>
      <c r="L18" s="6"/>
      <c r="M18" s="4"/>
      <c r="N18" s="73" t="s">
        <v>45</v>
      </c>
      <c r="O18" s="73"/>
      <c r="P18" s="73"/>
      <c r="Q18" s="32">
        <v>0</v>
      </c>
      <c r="R18" s="32">
        <v>0</v>
      </c>
      <c r="S18" s="5"/>
      <c r="T18" s="5"/>
    </row>
    <row r="19" spans="3:20">
      <c r="C19" s="19"/>
      <c r="D19" s="26"/>
      <c r="E19" s="71" t="s">
        <v>10</v>
      </c>
      <c r="F19" s="71"/>
      <c r="G19" s="71"/>
      <c r="H19" s="29">
        <v>69306775.920000002</v>
      </c>
      <c r="I19" s="29">
        <v>49118807.420000002</v>
      </c>
      <c r="L19" s="6"/>
      <c r="M19" s="4"/>
      <c r="N19" s="1"/>
      <c r="O19" s="1"/>
      <c r="P19" s="1"/>
      <c r="Q19" s="1"/>
      <c r="R19" s="1"/>
      <c r="S19" s="5"/>
      <c r="T19" s="5"/>
    </row>
    <row r="20" spans="3:20">
      <c r="C20" s="19"/>
      <c r="D20" s="26"/>
      <c r="E20" s="71" t="s">
        <v>11</v>
      </c>
      <c r="F20" s="71"/>
      <c r="G20" s="71"/>
      <c r="H20" s="29">
        <v>7112668.4299999997</v>
      </c>
      <c r="I20" s="29">
        <v>7279893.4299999997</v>
      </c>
      <c r="L20" s="6"/>
      <c r="M20" s="70" t="s">
        <v>12</v>
      </c>
      <c r="N20" s="70"/>
      <c r="O20" s="70"/>
      <c r="P20" s="70"/>
      <c r="Q20" s="31">
        <f>SUM(Q21:Q23)</f>
        <v>47952075.850000001</v>
      </c>
      <c r="R20" s="31">
        <f>SUM(R21:R23)</f>
        <v>59882199.43</v>
      </c>
      <c r="S20" s="5"/>
      <c r="T20" s="5"/>
    </row>
    <row r="21" spans="3:20">
      <c r="C21" s="19"/>
      <c r="D21" s="26"/>
      <c r="E21" s="71" t="s">
        <v>13</v>
      </c>
      <c r="F21" s="71"/>
      <c r="G21" s="71"/>
      <c r="H21" s="29">
        <v>1165852.72</v>
      </c>
      <c r="I21" s="29">
        <v>1312951.8</v>
      </c>
      <c r="L21" s="6"/>
      <c r="M21" s="4"/>
      <c r="N21" s="73" t="s">
        <v>6</v>
      </c>
      <c r="O21" s="73"/>
      <c r="P21" s="73"/>
      <c r="Q21" s="32">
        <v>47952075.850000001</v>
      </c>
      <c r="R21" s="32">
        <v>56213572.32</v>
      </c>
      <c r="S21" s="5"/>
      <c r="T21" s="5"/>
    </row>
    <row r="22" spans="3:20">
      <c r="C22" s="19"/>
      <c r="D22" s="26"/>
      <c r="E22" s="71" t="s">
        <v>14</v>
      </c>
      <c r="F22" s="71"/>
      <c r="G22" s="71"/>
      <c r="H22" s="6">
        <v>0</v>
      </c>
      <c r="I22" s="6">
        <v>0</v>
      </c>
      <c r="L22" s="6"/>
      <c r="M22" s="7"/>
      <c r="N22" s="73" t="s">
        <v>8</v>
      </c>
      <c r="O22" s="73"/>
      <c r="P22" s="73"/>
      <c r="Q22" s="32">
        <v>0</v>
      </c>
      <c r="R22" s="32">
        <v>0</v>
      </c>
      <c r="S22" s="5"/>
      <c r="T22" s="5"/>
    </row>
    <row r="23" spans="3:20">
      <c r="C23" s="19"/>
      <c r="D23" s="26"/>
      <c r="E23" s="71" t="s">
        <v>15</v>
      </c>
      <c r="F23" s="71"/>
      <c r="G23" s="71"/>
      <c r="H23" s="29">
        <v>0</v>
      </c>
      <c r="I23" s="29">
        <v>0</v>
      </c>
      <c r="L23" s="6"/>
      <c r="M23" s="1"/>
      <c r="N23" s="73" t="s">
        <v>16</v>
      </c>
      <c r="O23" s="73"/>
      <c r="P23" s="73"/>
      <c r="Q23" s="32">
        <v>0</v>
      </c>
      <c r="R23" s="32">
        <v>3668627.11</v>
      </c>
      <c r="S23" s="5"/>
      <c r="T23" s="5"/>
    </row>
    <row r="24" spans="3:20">
      <c r="C24" s="19"/>
      <c r="D24" s="7"/>
      <c r="E24" s="71" t="s">
        <v>17</v>
      </c>
      <c r="F24" s="71"/>
      <c r="G24" s="71"/>
      <c r="H24" s="29">
        <v>227863176.25999999</v>
      </c>
      <c r="I24" s="29">
        <v>254453934.88</v>
      </c>
      <c r="L24" s="6"/>
      <c r="M24" s="4"/>
      <c r="N24" s="1"/>
      <c r="O24" s="1"/>
      <c r="P24" s="1"/>
      <c r="Q24" s="1"/>
      <c r="R24" s="1"/>
      <c r="S24" s="5"/>
      <c r="T24" s="5"/>
    </row>
    <row r="25" spans="3:20">
      <c r="C25" s="19"/>
      <c r="D25" s="26"/>
      <c r="E25" s="71" t="s">
        <v>48</v>
      </c>
      <c r="F25" s="71"/>
      <c r="G25" s="71"/>
      <c r="H25" s="29">
        <v>9603.49</v>
      </c>
      <c r="I25" s="29">
        <v>3600</v>
      </c>
      <c r="L25" s="6"/>
      <c r="M25" s="70" t="s">
        <v>18</v>
      </c>
      <c r="N25" s="70"/>
      <c r="O25" s="70"/>
      <c r="P25" s="70"/>
      <c r="Q25" s="31">
        <f>SUM(Q15-Q20)</f>
        <v>-47952074.850000001</v>
      </c>
      <c r="R25" s="31">
        <f>SUM(R15-R20)</f>
        <v>-59882199.43</v>
      </c>
      <c r="S25" s="5"/>
      <c r="T25" s="5"/>
    </row>
    <row r="26" spans="3:20">
      <c r="C26" s="19"/>
      <c r="D26" s="7"/>
      <c r="E26" s="72" t="s">
        <v>50</v>
      </c>
      <c r="F26" s="72"/>
      <c r="G26" s="8"/>
      <c r="H26" s="29">
        <v>0</v>
      </c>
      <c r="I26" s="29">
        <v>0</v>
      </c>
      <c r="L26" s="6"/>
      <c r="M26" s="1"/>
      <c r="N26" s="1"/>
      <c r="O26" s="1"/>
      <c r="P26" s="1"/>
      <c r="Q26" s="1"/>
      <c r="R26" s="1"/>
      <c r="S26" s="5"/>
      <c r="T26" s="5"/>
    </row>
    <row r="27" spans="3:20">
      <c r="C27" s="19"/>
      <c r="D27" s="7"/>
      <c r="E27" s="6"/>
      <c r="F27" s="7"/>
      <c r="G27" s="7"/>
      <c r="H27" s="29"/>
      <c r="L27" s="1"/>
      <c r="M27" s="1"/>
      <c r="N27" s="1"/>
      <c r="O27" s="1"/>
      <c r="P27" s="1"/>
      <c r="Q27" s="1"/>
      <c r="R27" s="1"/>
      <c r="S27" s="5"/>
      <c r="T27" s="5"/>
    </row>
    <row r="28" spans="3:20">
      <c r="C28" s="19"/>
      <c r="D28" s="70" t="s">
        <v>12</v>
      </c>
      <c r="E28" s="70"/>
      <c r="F28" s="70"/>
      <c r="G28" s="70"/>
      <c r="H28" s="30">
        <f>SUM(H29:H44)</f>
        <v>355719428.06</v>
      </c>
      <c r="I28" s="30">
        <f>SUM(I29:I44)</f>
        <v>394341199.88</v>
      </c>
      <c r="L28" s="70" t="s">
        <v>19</v>
      </c>
      <c r="M28" s="70"/>
      <c r="N28" s="70"/>
      <c r="O28" s="70"/>
      <c r="P28" s="70"/>
      <c r="Q28" s="31"/>
      <c r="R28" s="31">
        <v>0</v>
      </c>
      <c r="S28" s="5"/>
      <c r="T28" s="5"/>
    </row>
    <row r="29" spans="3:20">
      <c r="C29" s="19"/>
      <c r="D29" s="27"/>
      <c r="E29" s="71" t="s">
        <v>20</v>
      </c>
      <c r="F29" s="71"/>
      <c r="G29" s="71"/>
      <c r="H29" s="29">
        <v>237081528.49000001</v>
      </c>
      <c r="I29" s="29">
        <v>225158927.41</v>
      </c>
      <c r="L29" s="6"/>
      <c r="M29" s="7"/>
      <c r="N29" s="7"/>
      <c r="O29" s="7"/>
      <c r="P29" s="7"/>
      <c r="Q29" s="32"/>
      <c r="R29" s="32"/>
      <c r="S29" s="5"/>
      <c r="T29" s="5"/>
    </row>
    <row r="30" spans="3:20">
      <c r="C30" s="19"/>
      <c r="D30" s="27"/>
      <c r="E30" s="71" t="s">
        <v>21</v>
      </c>
      <c r="F30" s="71"/>
      <c r="G30" s="71"/>
      <c r="H30" s="29">
        <v>3834</v>
      </c>
      <c r="I30" s="29">
        <v>13097236.1</v>
      </c>
      <c r="L30" s="1"/>
      <c r="M30" s="70" t="s">
        <v>4</v>
      </c>
      <c r="N30" s="70"/>
      <c r="O30" s="70"/>
      <c r="P30" s="70"/>
      <c r="Q30" s="31">
        <f>SUM(Q31+Q33+Q34)</f>
        <v>707395000.51000011</v>
      </c>
      <c r="R30" s="31">
        <f>SUM(R31+R33+R34)</f>
        <v>710976203.69000006</v>
      </c>
      <c r="S30" s="5"/>
      <c r="T30" s="5"/>
    </row>
    <row r="31" spans="3:20">
      <c r="C31" s="19"/>
      <c r="D31" s="27"/>
      <c r="E31" s="71" t="s">
        <v>22</v>
      </c>
      <c r="F31" s="71"/>
      <c r="G31" s="71"/>
      <c r="H31" s="29">
        <v>49729432.299999997</v>
      </c>
      <c r="I31" s="29">
        <v>50151807.640000001</v>
      </c>
      <c r="L31" s="6"/>
      <c r="M31" s="1"/>
      <c r="N31" s="73" t="s">
        <v>23</v>
      </c>
      <c r="O31" s="73"/>
      <c r="P31" s="73"/>
      <c r="Q31" s="32">
        <f>SUM(Q32)</f>
        <v>35452752.32</v>
      </c>
      <c r="R31" s="32">
        <f>SUM(R32)</f>
        <v>30362420</v>
      </c>
      <c r="S31" s="5"/>
      <c r="T31" s="5"/>
    </row>
    <row r="32" spans="3:20">
      <c r="C32" s="19"/>
      <c r="D32" s="7"/>
      <c r="E32" s="71" t="s">
        <v>24</v>
      </c>
      <c r="F32" s="71"/>
      <c r="G32" s="71"/>
      <c r="H32" s="29">
        <v>0</v>
      </c>
      <c r="I32" s="29">
        <v>0</v>
      </c>
      <c r="L32" s="6"/>
      <c r="M32" s="27"/>
      <c r="N32" s="73" t="s">
        <v>25</v>
      </c>
      <c r="O32" s="73"/>
      <c r="P32" s="73"/>
      <c r="Q32" s="32">
        <v>35452752.32</v>
      </c>
      <c r="R32" s="32">
        <v>30362420</v>
      </c>
      <c r="S32" s="5"/>
      <c r="T32" s="5"/>
    </row>
    <row r="33" spans="3:20">
      <c r="C33" s="19"/>
      <c r="D33" s="27"/>
      <c r="E33" s="71" t="s">
        <v>26</v>
      </c>
      <c r="F33" s="71"/>
      <c r="G33" s="71"/>
      <c r="H33" s="29">
        <v>60249999.329999998</v>
      </c>
      <c r="I33" s="29">
        <v>83833332.730000004</v>
      </c>
      <c r="L33" s="6"/>
      <c r="M33" s="27"/>
      <c r="N33" s="73" t="s">
        <v>27</v>
      </c>
      <c r="O33" s="73"/>
      <c r="P33" s="73"/>
      <c r="Q33" s="32">
        <v>0</v>
      </c>
      <c r="R33" s="32">
        <v>0</v>
      </c>
      <c r="S33" s="5"/>
      <c r="T33" s="5"/>
    </row>
    <row r="34" spans="3:20">
      <c r="C34" s="19"/>
      <c r="D34" s="27"/>
      <c r="E34" s="71" t="s">
        <v>28</v>
      </c>
      <c r="F34" s="71"/>
      <c r="G34" s="71"/>
      <c r="H34" s="29">
        <v>0</v>
      </c>
      <c r="I34" s="29">
        <v>0</v>
      </c>
      <c r="L34" s="6"/>
      <c r="M34" s="27"/>
      <c r="N34" s="73" t="s">
        <v>46</v>
      </c>
      <c r="O34" s="73"/>
      <c r="P34" s="73"/>
      <c r="Q34" s="32">
        <v>671942248.19000006</v>
      </c>
      <c r="R34" s="32">
        <v>680613783.69000006</v>
      </c>
      <c r="S34" s="5"/>
      <c r="T34" s="5"/>
    </row>
    <row r="35" spans="3:20">
      <c r="C35" s="19"/>
      <c r="D35" s="27"/>
      <c r="E35" s="71" t="s">
        <v>29</v>
      </c>
      <c r="F35" s="71"/>
      <c r="G35" s="71"/>
      <c r="H35" s="29">
        <v>0</v>
      </c>
      <c r="I35" s="29">
        <v>18670</v>
      </c>
      <c r="L35" s="6"/>
      <c r="M35" s="4"/>
      <c r="N35" s="73"/>
      <c r="O35" s="73"/>
      <c r="P35" s="73"/>
      <c r="Q35" s="32"/>
      <c r="R35" s="32"/>
      <c r="S35" s="5"/>
      <c r="T35" s="5"/>
    </row>
    <row r="36" spans="3:20">
      <c r="C36" s="19"/>
      <c r="D36" s="27"/>
      <c r="E36" s="71" t="s">
        <v>30</v>
      </c>
      <c r="F36" s="71"/>
      <c r="G36" s="71"/>
      <c r="H36" s="29">
        <v>0</v>
      </c>
      <c r="I36" s="29">
        <v>0</v>
      </c>
      <c r="L36" s="6"/>
      <c r="M36" s="4"/>
      <c r="N36" s="1"/>
      <c r="O36" s="1"/>
      <c r="P36" s="1"/>
      <c r="Q36" s="1"/>
      <c r="R36" s="1"/>
      <c r="S36" s="5"/>
      <c r="T36" s="5"/>
    </row>
    <row r="37" spans="3:20">
      <c r="C37" s="19"/>
      <c r="D37" s="27"/>
      <c r="E37" s="71" t="s">
        <v>31</v>
      </c>
      <c r="F37" s="71"/>
      <c r="G37" s="71"/>
      <c r="H37" s="29">
        <v>0</v>
      </c>
      <c r="I37" s="29">
        <v>0</v>
      </c>
      <c r="L37" s="6"/>
      <c r="M37" s="70" t="s">
        <v>12</v>
      </c>
      <c r="N37" s="70"/>
      <c r="O37" s="70"/>
      <c r="P37" s="70"/>
      <c r="Q37" s="31">
        <f>SUM(Q38+Q41)</f>
        <v>1564801052.78</v>
      </c>
      <c r="R37" s="31">
        <f>SUM(R38+R41)</f>
        <v>1898071463.29</v>
      </c>
      <c r="S37" s="5"/>
      <c r="T37" s="5"/>
    </row>
    <row r="38" spans="3:20">
      <c r="C38" s="19"/>
      <c r="D38" s="27"/>
      <c r="E38" s="71" t="s">
        <v>32</v>
      </c>
      <c r="F38" s="71"/>
      <c r="G38" s="71"/>
      <c r="H38" s="29"/>
      <c r="I38" s="29">
        <v>0</v>
      </c>
      <c r="L38" s="1"/>
      <c r="M38" s="1"/>
      <c r="N38" s="73" t="s">
        <v>33</v>
      </c>
      <c r="O38" s="73"/>
      <c r="P38" s="73"/>
      <c r="Q38" s="32">
        <f>SUM(Q39)</f>
        <v>6513110.3600000003</v>
      </c>
      <c r="R38" s="32">
        <f>SUM(R39:R40)</f>
        <v>6730848.6200000001</v>
      </c>
      <c r="S38" s="5"/>
      <c r="T38" s="5"/>
    </row>
    <row r="39" spans="3:20">
      <c r="C39" s="19"/>
      <c r="D39" s="27"/>
      <c r="E39" s="71" t="s">
        <v>34</v>
      </c>
      <c r="F39" s="71"/>
      <c r="G39" s="71"/>
      <c r="H39" s="29">
        <v>472022</v>
      </c>
      <c r="I39" s="29">
        <v>19081226</v>
      </c>
      <c r="L39" s="6"/>
      <c r="M39" s="1"/>
      <c r="N39" s="73" t="s">
        <v>25</v>
      </c>
      <c r="O39" s="73"/>
      <c r="P39" s="73"/>
      <c r="Q39" s="32">
        <v>6513110.3600000003</v>
      </c>
      <c r="R39" s="32">
        <v>6730848.6200000001</v>
      </c>
      <c r="S39" s="5"/>
      <c r="T39" s="5"/>
    </row>
    <row r="40" spans="3:20">
      <c r="C40" s="19"/>
      <c r="D40" s="27"/>
      <c r="E40" s="71" t="s">
        <v>35</v>
      </c>
      <c r="F40" s="71"/>
      <c r="G40" s="71"/>
      <c r="H40" s="29">
        <v>0</v>
      </c>
      <c r="I40" s="29">
        <v>3000000</v>
      </c>
      <c r="L40" s="6"/>
      <c r="M40" s="27"/>
      <c r="N40" s="73" t="s">
        <v>27</v>
      </c>
      <c r="O40" s="73"/>
      <c r="P40" s="73"/>
      <c r="Q40" s="32">
        <v>0</v>
      </c>
      <c r="R40" s="32"/>
      <c r="S40" s="5"/>
      <c r="T40" s="5"/>
    </row>
    <row r="41" spans="3:20">
      <c r="C41" s="19"/>
      <c r="D41" s="27"/>
      <c r="E41" s="71" t="s">
        <v>36</v>
      </c>
      <c r="F41" s="71"/>
      <c r="G41" s="71"/>
      <c r="H41" s="29">
        <v>0</v>
      </c>
      <c r="I41" s="29">
        <v>0</v>
      </c>
      <c r="L41" s="6"/>
      <c r="M41" s="27"/>
      <c r="N41" s="73" t="s">
        <v>47</v>
      </c>
      <c r="O41" s="73"/>
      <c r="P41" s="73"/>
      <c r="Q41" s="32">
        <v>1558287942.4200001</v>
      </c>
      <c r="R41" s="32">
        <v>1891340614.6700001</v>
      </c>
      <c r="S41" s="5"/>
      <c r="T41" s="5"/>
    </row>
    <row r="42" spans="3:20">
      <c r="C42" s="19"/>
      <c r="D42" s="7"/>
      <c r="E42" s="71" t="s">
        <v>37</v>
      </c>
      <c r="F42" s="71"/>
      <c r="G42" s="71"/>
      <c r="H42" s="29">
        <v>0</v>
      </c>
      <c r="I42" s="29">
        <v>0</v>
      </c>
      <c r="L42" s="6"/>
      <c r="M42" s="27"/>
      <c r="N42" s="73"/>
      <c r="O42" s="73"/>
      <c r="P42" s="73"/>
      <c r="Q42" s="32"/>
      <c r="R42" s="32"/>
      <c r="S42" s="5"/>
      <c r="T42" s="5"/>
    </row>
    <row r="43" spans="3:20">
      <c r="C43" s="19"/>
      <c r="D43" s="27"/>
      <c r="E43" s="71" t="s">
        <v>38</v>
      </c>
      <c r="F43" s="71"/>
      <c r="G43" s="71"/>
      <c r="H43" s="29"/>
      <c r="I43" s="29"/>
      <c r="L43" s="6"/>
      <c r="M43" s="4"/>
      <c r="N43" s="1"/>
      <c r="O43" s="1"/>
      <c r="P43" s="1"/>
      <c r="Q43" s="1"/>
      <c r="R43" s="1"/>
      <c r="S43" s="5"/>
      <c r="T43" s="5"/>
    </row>
    <row r="44" spans="3:20">
      <c r="C44" s="19"/>
      <c r="D44" s="27"/>
      <c r="E44" s="71" t="s">
        <v>51</v>
      </c>
      <c r="F44" s="71"/>
      <c r="G44" s="71"/>
      <c r="H44" s="29">
        <v>8182611.9400000004</v>
      </c>
      <c r="I44" s="29">
        <v>0</v>
      </c>
      <c r="L44" s="6"/>
      <c r="M44" s="70" t="s">
        <v>39</v>
      </c>
      <c r="N44" s="70"/>
      <c r="O44" s="70"/>
      <c r="P44" s="70"/>
      <c r="Q44" s="31">
        <f>SUM(Q30-Q37)</f>
        <v>-857406052.26999986</v>
      </c>
      <c r="R44" s="31">
        <f t="shared" ref="R44" si="0">SUM(R30-R37)</f>
        <v>-1187095259.5999999</v>
      </c>
      <c r="S44" s="57"/>
      <c r="T44" s="5"/>
    </row>
    <row r="45" spans="3:20">
      <c r="C45" s="19"/>
      <c r="D45" s="27"/>
      <c r="E45" s="1"/>
      <c r="F45" s="1"/>
      <c r="G45" s="1"/>
      <c r="L45" s="6"/>
      <c r="M45" s="4"/>
      <c r="N45" s="4"/>
      <c r="O45" s="4"/>
      <c r="P45" s="4"/>
      <c r="Q45" s="32"/>
      <c r="R45" s="32"/>
      <c r="S45" s="5"/>
      <c r="T45" s="5"/>
    </row>
    <row r="46" spans="3:20">
      <c r="C46" s="19"/>
      <c r="D46" s="7"/>
      <c r="E46" s="6"/>
      <c r="F46" s="7"/>
      <c r="G46" s="7"/>
      <c r="L46" s="6"/>
      <c r="M46" s="4"/>
      <c r="N46" s="4"/>
      <c r="O46" s="4"/>
      <c r="P46" s="4"/>
      <c r="Q46" s="32"/>
      <c r="R46" s="32"/>
      <c r="S46" s="5"/>
      <c r="T46" s="5"/>
    </row>
    <row r="47" spans="3:20">
      <c r="C47" s="20"/>
      <c r="D47" s="70" t="s">
        <v>40</v>
      </c>
      <c r="E47" s="70"/>
      <c r="F47" s="70"/>
      <c r="G47" s="70"/>
      <c r="H47" s="30">
        <f>SUM(H15-H28)</f>
        <v>277745924.16000003</v>
      </c>
      <c r="I47" s="30">
        <f>SUM(I15-I28)</f>
        <v>247357993.39999998</v>
      </c>
      <c r="L47" s="74" t="s">
        <v>41</v>
      </c>
      <c r="M47" s="74"/>
      <c r="N47" s="74"/>
      <c r="O47" s="74"/>
      <c r="P47" s="74"/>
      <c r="Q47" s="31">
        <v>16785414.629999999</v>
      </c>
      <c r="R47" s="58">
        <v>17431248.09</v>
      </c>
      <c r="S47" s="5"/>
      <c r="T47" s="5"/>
    </row>
    <row r="48" spans="3:20">
      <c r="C48" s="20"/>
      <c r="D48" s="27"/>
      <c r="E48" s="27"/>
      <c r="F48" s="27"/>
      <c r="G48" s="27"/>
      <c r="L48" s="28"/>
      <c r="M48" s="28"/>
      <c r="N48" s="28"/>
      <c r="O48" s="28"/>
      <c r="P48" s="28"/>
      <c r="Q48" s="32"/>
      <c r="R48" s="32"/>
      <c r="S48" s="5"/>
      <c r="T48" s="5"/>
    </row>
    <row r="49" spans="3:20">
      <c r="C49" s="20"/>
      <c r="D49" s="27"/>
      <c r="E49" s="27"/>
      <c r="F49" s="27"/>
      <c r="G49" s="27"/>
      <c r="I49" s="29"/>
      <c r="L49" s="74" t="s">
        <v>42</v>
      </c>
      <c r="M49" s="74"/>
      <c r="N49" s="74"/>
      <c r="O49" s="74"/>
      <c r="P49" s="74"/>
      <c r="Q49" s="31">
        <v>574183294.52999997</v>
      </c>
      <c r="R49" s="58">
        <v>1265735325.76</v>
      </c>
      <c r="S49" s="5"/>
      <c r="T49" s="5"/>
    </row>
    <row r="50" spans="3:20">
      <c r="C50" s="20"/>
      <c r="D50" s="27"/>
      <c r="E50" s="27"/>
      <c r="F50" s="27"/>
      <c r="G50" s="27"/>
      <c r="L50" s="74" t="s">
        <v>44</v>
      </c>
      <c r="M50" s="74"/>
      <c r="N50" s="74"/>
      <c r="O50" s="74"/>
      <c r="P50" s="74"/>
      <c r="Q50" s="31">
        <v>557397879.89999998</v>
      </c>
      <c r="R50" s="59">
        <v>1248304077.6700001</v>
      </c>
      <c r="S50" s="5"/>
      <c r="T50" s="5"/>
    </row>
    <row r="51" spans="3:20">
      <c r="C51" s="20"/>
      <c r="D51" s="27"/>
      <c r="E51" s="27"/>
      <c r="F51" s="27"/>
      <c r="G51" s="27"/>
      <c r="L51" s="1"/>
      <c r="M51" s="1"/>
      <c r="N51" s="1"/>
      <c r="O51" s="1"/>
      <c r="P51" s="1"/>
      <c r="Q51" s="32"/>
      <c r="R51" s="32"/>
      <c r="S51" s="5"/>
      <c r="T51" s="5"/>
    </row>
    <row r="52" spans="3:20">
      <c r="C52" s="33"/>
      <c r="D52" s="34"/>
      <c r="E52" s="34"/>
      <c r="F52" s="34"/>
      <c r="G52" s="34"/>
      <c r="H52" s="9"/>
      <c r="I52" s="9"/>
      <c r="J52" s="34"/>
      <c r="K52" s="35"/>
      <c r="L52" s="10"/>
      <c r="M52" s="10"/>
      <c r="N52" s="10"/>
      <c r="O52" s="10"/>
      <c r="P52" s="10"/>
      <c r="Q52" s="10"/>
      <c r="R52" s="10"/>
      <c r="S52" s="11"/>
      <c r="T52" s="1"/>
    </row>
    <row r="53" spans="3:20"/>
    <row r="54" spans="3:20" ht="14.25">
      <c r="C54" s="40" t="s">
        <v>43</v>
      </c>
      <c r="D54" s="12"/>
      <c r="E54" s="12"/>
      <c r="F54" s="12"/>
      <c r="G54" s="12"/>
      <c r="H54" s="12"/>
      <c r="I54" s="12"/>
      <c r="J54" s="12"/>
      <c r="K54" s="23"/>
      <c r="L54" s="12"/>
      <c r="M54" s="1"/>
      <c r="N54" s="1"/>
      <c r="O54" s="1"/>
      <c r="P54" s="1"/>
      <c r="Q54" s="1"/>
      <c r="R54" s="1"/>
    </row>
    <row r="55" spans="3:20">
      <c r="C55" s="12"/>
      <c r="D55" s="12"/>
      <c r="E55" s="12"/>
      <c r="F55" s="12"/>
      <c r="G55" s="12"/>
      <c r="H55" s="12"/>
      <c r="I55" s="12"/>
      <c r="J55" s="12"/>
      <c r="K55" s="23"/>
      <c r="L55" s="12"/>
      <c r="M55" s="1"/>
      <c r="N55" s="1"/>
      <c r="O55" s="1"/>
      <c r="P55" s="1"/>
      <c r="Q55" s="1"/>
      <c r="R55" s="1"/>
    </row>
    <row r="56" spans="3:20">
      <c r="C56" s="12"/>
      <c r="D56" s="12"/>
      <c r="E56" s="12"/>
      <c r="F56" s="12"/>
      <c r="G56" s="12"/>
      <c r="H56" s="12"/>
      <c r="I56" s="12"/>
      <c r="J56" s="12"/>
      <c r="K56" s="23"/>
      <c r="L56" s="12"/>
      <c r="M56" s="1"/>
      <c r="N56" s="1"/>
      <c r="O56" s="1"/>
      <c r="P56" s="1"/>
      <c r="Q56" s="1"/>
      <c r="R56" s="1"/>
    </row>
    <row r="57" spans="3:20">
      <c r="C57" s="12"/>
      <c r="D57" s="12"/>
      <c r="E57" s="12"/>
      <c r="F57" s="12"/>
      <c r="G57" s="12"/>
      <c r="H57" s="12"/>
      <c r="I57" s="12"/>
      <c r="J57" s="12"/>
      <c r="K57" s="23"/>
      <c r="L57" s="12"/>
      <c r="M57" s="1"/>
      <c r="N57" s="1"/>
      <c r="O57" s="1"/>
      <c r="P57" s="1"/>
      <c r="Q57" s="1"/>
      <c r="R57" s="1"/>
    </row>
    <row r="58" spans="3:20">
      <c r="C58" s="12"/>
      <c r="D58" s="12"/>
      <c r="E58" s="12"/>
      <c r="F58" s="12"/>
      <c r="G58" s="12"/>
      <c r="H58" s="12"/>
      <c r="I58" s="12"/>
      <c r="J58" s="12"/>
      <c r="K58" s="23"/>
      <c r="L58" s="12"/>
      <c r="M58" s="1"/>
      <c r="N58" s="1"/>
      <c r="O58" s="1"/>
      <c r="P58" s="1"/>
      <c r="Q58" s="1"/>
      <c r="R58" s="1"/>
    </row>
    <row r="59" spans="3:20">
      <c r="C59" s="12"/>
      <c r="D59" s="13"/>
      <c r="E59" s="14"/>
      <c r="F59" s="14"/>
      <c r="G59" s="1"/>
      <c r="H59" s="15"/>
      <c r="I59" s="13"/>
      <c r="J59" s="14"/>
      <c r="K59" s="24"/>
      <c r="L59" s="14"/>
      <c r="M59" s="1"/>
      <c r="N59" s="1"/>
      <c r="O59" s="1"/>
      <c r="P59" s="1"/>
      <c r="Q59" s="1"/>
      <c r="R59" s="1"/>
    </row>
    <row r="60" spans="3:20">
      <c r="C60" s="12"/>
      <c r="D60" s="13"/>
      <c r="E60" s="80"/>
      <c r="F60" s="80"/>
      <c r="G60" s="80"/>
      <c r="H60" s="80"/>
      <c r="I60" s="13"/>
      <c r="J60" s="14"/>
      <c r="K60" s="24"/>
      <c r="L60" s="14"/>
      <c r="M60" s="1"/>
      <c r="N60" s="81"/>
      <c r="O60" s="81"/>
      <c r="P60" s="81"/>
      <c r="Q60" s="81"/>
      <c r="R60" s="1"/>
    </row>
    <row r="61" spans="3:20">
      <c r="C61" s="16"/>
      <c r="D61" s="1"/>
      <c r="E61" s="82" t="s">
        <v>56</v>
      </c>
      <c r="F61" s="82"/>
      <c r="G61" s="82"/>
      <c r="H61" s="82"/>
      <c r="I61" s="1"/>
      <c r="J61" s="17"/>
      <c r="K61" s="25"/>
      <c r="L61" s="1"/>
      <c r="M61" s="2"/>
      <c r="N61" s="82" t="s">
        <v>57</v>
      </c>
      <c r="O61" s="82"/>
      <c r="P61" s="82"/>
      <c r="Q61" s="82"/>
      <c r="R61" s="1"/>
    </row>
    <row r="62" spans="3:20">
      <c r="C62" s="18"/>
      <c r="D62" s="1"/>
      <c r="E62" s="79" t="s">
        <v>54</v>
      </c>
      <c r="F62" s="79"/>
      <c r="G62" s="79"/>
      <c r="H62" s="79"/>
      <c r="I62" s="1"/>
      <c r="J62" s="17"/>
      <c r="K62" s="25"/>
      <c r="L62" s="1"/>
      <c r="N62" s="79" t="s">
        <v>55</v>
      </c>
      <c r="O62" s="79"/>
      <c r="P62" s="79"/>
      <c r="Q62" s="79"/>
      <c r="R62" s="1"/>
    </row>
    <row r="63" spans="3:20"/>
    <row r="64" spans="3:20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</sheetData>
  <mergeCells count="74">
    <mergeCell ref="R9:S10"/>
    <mergeCell ref="D4:P4"/>
    <mergeCell ref="D5:P5"/>
    <mergeCell ref="I9:J10"/>
    <mergeCell ref="E62:H62"/>
    <mergeCell ref="N62:Q62"/>
    <mergeCell ref="L49:P49"/>
    <mergeCell ref="L50:P50"/>
    <mergeCell ref="E60:H60"/>
    <mergeCell ref="N60:Q60"/>
    <mergeCell ref="E61:H61"/>
    <mergeCell ref="N61:Q61"/>
    <mergeCell ref="N40:P40"/>
    <mergeCell ref="N41:P41"/>
    <mergeCell ref="N42:P42"/>
    <mergeCell ref="M44:P44"/>
    <mergeCell ref="L47:P47"/>
    <mergeCell ref="N34:P34"/>
    <mergeCell ref="N35:P35"/>
    <mergeCell ref="M37:P37"/>
    <mergeCell ref="N38:P38"/>
    <mergeCell ref="N39:P39"/>
    <mergeCell ref="D47:G47"/>
    <mergeCell ref="L13:P13"/>
    <mergeCell ref="M15:P15"/>
    <mergeCell ref="N16:P16"/>
    <mergeCell ref="N17:P17"/>
    <mergeCell ref="N18:P18"/>
    <mergeCell ref="M20:P20"/>
    <mergeCell ref="N21:P21"/>
    <mergeCell ref="N22:P22"/>
    <mergeCell ref="N23:P23"/>
    <mergeCell ref="M25:P25"/>
    <mergeCell ref="L28:P28"/>
    <mergeCell ref="M30:P30"/>
    <mergeCell ref="N31:P31"/>
    <mergeCell ref="N32:P32"/>
    <mergeCell ref="N33:P33"/>
    <mergeCell ref="E40:G40"/>
    <mergeCell ref="E41:G41"/>
    <mergeCell ref="E42:G42"/>
    <mergeCell ref="E43:G43"/>
    <mergeCell ref="E44:G44"/>
    <mergeCell ref="E35:G35"/>
    <mergeCell ref="E36:G36"/>
    <mergeCell ref="E37:G37"/>
    <mergeCell ref="E38:G38"/>
    <mergeCell ref="E39:G39"/>
    <mergeCell ref="E30:G30"/>
    <mergeCell ref="E31:G31"/>
    <mergeCell ref="E32:G32"/>
    <mergeCell ref="E33:G33"/>
    <mergeCell ref="E34:G34"/>
    <mergeCell ref="E24:G24"/>
    <mergeCell ref="E25:G25"/>
    <mergeCell ref="E26:F26"/>
    <mergeCell ref="D28:G28"/>
    <mergeCell ref="E29:G29"/>
    <mergeCell ref="E19:G19"/>
    <mergeCell ref="E20:G20"/>
    <mergeCell ref="E21:G21"/>
    <mergeCell ref="E22:G22"/>
    <mergeCell ref="E23:G23"/>
    <mergeCell ref="C13:G13"/>
    <mergeCell ref="D15:G15"/>
    <mergeCell ref="E16:G16"/>
    <mergeCell ref="E17:G17"/>
    <mergeCell ref="E18:G18"/>
    <mergeCell ref="C9:G10"/>
    <mergeCell ref="L9:P10"/>
    <mergeCell ref="H9:H10"/>
    <mergeCell ref="Q9:Q10"/>
    <mergeCell ref="D2:P2"/>
    <mergeCell ref="D3:P3"/>
  </mergeCells>
  <printOptions horizontalCentered="1" verticalCentered="1"/>
  <pageMargins left="0" right="0" top="0.35433070866141736" bottom="0.35433070866141736" header="0" footer="0"/>
  <pageSetup scale="6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Company>Secretaria de Hacienda y Credito Publico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cp:lastPrinted>2016-04-19T18:08:10Z</cp:lastPrinted>
  <dcterms:created xsi:type="dcterms:W3CDTF">2014-09-04T19:30:54Z</dcterms:created>
  <dcterms:modified xsi:type="dcterms:W3CDTF">2018-04-25T20:45:33Z</dcterms:modified>
</cp:coreProperties>
</file>