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" yWindow="2370" windowWidth="20730" windowHeight="703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27" i="2"/>
  <c r="F41"/>
  <c r="E41"/>
  <c r="K50"/>
  <c r="J50"/>
  <c r="K44"/>
  <c r="J44"/>
  <c r="J63" l="1"/>
  <c r="K63"/>
  <c r="E26"/>
  <c r="F26"/>
  <c r="J38"/>
  <c r="K38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<sst xmlns="http://schemas.openxmlformats.org/spreadsheetml/2006/main" count="69" uniqueCount="68">
  <si>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</si>
  <si>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</si>
  <si>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</si>
  <si>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</si>
  <si>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</si>
  <si>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</si>
  <si>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</si>
  <si>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</si>
  <si>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</si>
  <si>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</si>
  <si>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</si>
  <si>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</si>
  <si>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</si>
  <si>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</si>
  <si>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</si>
  <si>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</si>
  <si>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</si>
  <si>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</si>
  <si>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</si>
  <si>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</si>
  <si>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</si>
  <si>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</si>
  <si>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</si>
  <si>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</si>
  <si>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</si>
  <si>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</si>
  <si>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</si>
  <si>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</si>
  <si>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</si>
  <si>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</si>
  <si>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</si>
  <si>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</si>
  <si>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</si>
  <si>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</si>
  <si>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</si>
  <si>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</si>
  <si>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</si>
  <si>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</si>
  <si>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</si>
  <si>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</si>
  <si>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</si>
  <si>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</si>
  <si>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</si>
  <si>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</si>
  <si>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</si>
  <si>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</si>
  <si>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</si>
  <si>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</si>
  <si>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</si>
  <si>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</si>
  <si>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</si>
  <si>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</si>
  <si>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</si>
  <si>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</si>
  <si>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</si>
  <si>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</si>
  <si>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</si>
  <si>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</si>
  <si>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</si>
  <si>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</si>
  <si>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</si>
  <si>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</si>
  <si>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</si>
  <si>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MTRO. LUIS GARCIA SOTELO</t>
  </si>
  <si>
    <t xml:space="preserve">LIC. JOSÉ LUIS TOSTADO BASTIDAS </t>
  </si>
  <si>
    <t xml:space="preserve">PRESIDENTE MUNICIPAL INTERINO </t>
  </si>
  <si>
    <t>ENCARGADO DE LA HACIENDA MUNICIPAL</t>
  </si>
  <si>
    <t xml:space="preserve">Al 31 de Mayo 2018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</si>
</sst>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7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49" fontId="16" fillId="5" borderId="7" xfId="2" applyNumberFormat="1" applyFont="1" applyFill="1" applyBorder="1" applyAlignment="1" applyProtection="1">
      <alignment horizontal="center" vertical="center"/>
    </xf>
    <xf numFmtId="49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266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view="pageBreakPreview" zoomScaleNormal="100" zoomScaleSheetLayoutView="100" workbookViewId="0">
      <selection activeCell="D49" sqref="D49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6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21" customHeight="1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>
      <c r="A4" s="56"/>
      <c r="C4" s="64"/>
      <c r="D4" s="84" t="s">
        <v>67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8" customHeight="1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7.25" customHeight="1">
      <c r="A6" s="56"/>
      <c r="B6" s="56"/>
      <c r="C6" s="56"/>
      <c r="L6" s="56"/>
      <c r="M6" s="56"/>
    </row>
    <row r="7" spans="1:14" s="69" customFormat="1" ht="7.5" customHeight="1"/>
    <row r="8" spans="1:14" s="60" customFormat="1" ht="7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9" customHeight="1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5" t="s">
        <v>2</v>
      </c>
      <c r="C10" s="86"/>
      <c r="D10" s="86"/>
      <c r="E10" s="82">
        <v>2018</v>
      </c>
      <c r="F10" s="82">
        <v>2017</v>
      </c>
      <c r="G10" s="86" t="s">
        <v>2</v>
      </c>
      <c r="H10" s="86"/>
      <c r="I10" s="86"/>
      <c r="J10" s="82">
        <v>2018</v>
      </c>
      <c r="K10" s="89">
        <v>2017</v>
      </c>
      <c r="L10" s="90"/>
      <c r="M10" s="1"/>
    </row>
    <row r="11" spans="1:14" ht="12" customHeight="1">
      <c r="B11" s="87"/>
      <c r="C11" s="88"/>
      <c r="D11" s="88"/>
      <c r="E11" s="83"/>
      <c r="F11" s="83"/>
      <c r="G11" s="86"/>
      <c r="H11" s="86"/>
      <c r="I11" s="86"/>
      <c r="J11" s="83"/>
      <c r="K11" s="89"/>
      <c r="L11" s="90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1" t="s">
        <v>3</v>
      </c>
      <c r="D14" s="81"/>
      <c r="E14" s="27"/>
      <c r="F14" s="22"/>
      <c r="G14" s="22"/>
      <c r="H14" s="81" t="s">
        <v>4</v>
      </c>
      <c r="I14" s="81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9" t="s">
        <v>5</v>
      </c>
      <c r="D16" s="79"/>
      <c r="E16" s="27"/>
      <c r="F16" s="22"/>
      <c r="G16" s="22"/>
      <c r="H16" s="79" t="s">
        <v>6</v>
      </c>
      <c r="I16" s="79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8" t="s">
        <v>7</v>
      </c>
      <c r="D18" s="78"/>
      <c r="E18" s="45">
        <v>621165520.21000004</v>
      </c>
      <c r="F18" s="46">
        <v>1572626579.4699998</v>
      </c>
      <c r="G18" s="47"/>
      <c r="H18" s="78" t="s">
        <v>8</v>
      </c>
      <c r="I18" s="78"/>
      <c r="J18" s="50">
        <v>517823189.06999999</v>
      </c>
      <c r="K18" s="51">
        <v>408128037.84000003</v>
      </c>
      <c r="L18" s="4"/>
      <c r="M18" s="1"/>
    </row>
    <row r="19" spans="2:13">
      <c r="B19" s="31"/>
      <c r="C19" s="78" t="s">
        <v>9</v>
      </c>
      <c r="D19" s="78"/>
      <c r="E19" s="45">
        <v>26961696.129999999</v>
      </c>
      <c r="F19" s="46">
        <v>25243596.559999999</v>
      </c>
      <c r="G19" s="47"/>
      <c r="H19" s="78" t="s">
        <v>10</v>
      </c>
      <c r="I19" s="78"/>
      <c r="J19" s="50">
        <v>0</v>
      </c>
      <c r="K19" s="51">
        <v>0</v>
      </c>
      <c r="L19" s="4"/>
      <c r="M19" s="1"/>
    </row>
    <row r="20" spans="2:13">
      <c r="B20" s="31"/>
      <c r="C20" s="78" t="s">
        <v>11</v>
      </c>
      <c r="D20" s="78"/>
      <c r="E20" s="45">
        <v>30288152.309999999</v>
      </c>
      <c r="F20" s="46">
        <v>-11931565.609999999</v>
      </c>
      <c r="G20" s="47"/>
      <c r="H20" s="78" t="s">
        <v>12</v>
      </c>
      <c r="I20" s="78"/>
      <c r="J20" s="50">
        <v>21345352.079999998</v>
      </c>
      <c r="K20" s="51">
        <v>18280578.030000001</v>
      </c>
      <c r="L20" s="4"/>
      <c r="M20" s="1"/>
    </row>
    <row r="21" spans="2:13">
      <c r="B21" s="31"/>
      <c r="C21" s="78" t="s">
        <v>13</v>
      </c>
      <c r="D21" s="78"/>
      <c r="E21" s="45">
        <v>0</v>
      </c>
      <c r="F21" s="46">
        <v>0</v>
      </c>
      <c r="G21" s="47"/>
      <c r="H21" s="78" t="s">
        <v>14</v>
      </c>
      <c r="I21" s="78"/>
      <c r="J21" s="50">
        <v>0</v>
      </c>
      <c r="K21" s="51">
        <v>0</v>
      </c>
      <c r="L21" s="4"/>
      <c r="M21" s="1"/>
    </row>
    <row r="22" spans="2:13">
      <c r="B22" s="31"/>
      <c r="C22" s="78" t="s">
        <v>15</v>
      </c>
      <c r="D22" s="78"/>
      <c r="E22" s="45">
        <v>461419083</v>
      </c>
      <c r="F22" s="46">
        <v>134873985.58000001</v>
      </c>
      <c r="G22" s="47"/>
      <c r="H22" s="78" t="s">
        <v>16</v>
      </c>
      <c r="I22" s="78"/>
      <c r="J22" s="50">
        <v>56039615.009999998</v>
      </c>
      <c r="K22" s="50">
        <v>56036669.009999998</v>
      </c>
      <c r="L22" s="4"/>
      <c r="M22" s="1"/>
    </row>
    <row r="23" spans="2:13">
      <c r="B23" s="31"/>
      <c r="C23" s="78" t="s">
        <v>17</v>
      </c>
      <c r="D23" s="78"/>
      <c r="E23" s="45">
        <v>0</v>
      </c>
      <c r="F23" s="46">
        <v>0</v>
      </c>
      <c r="G23" s="47"/>
      <c r="H23" s="78" t="s">
        <v>18</v>
      </c>
      <c r="I23" s="78"/>
      <c r="J23" s="50">
        <v>101555229.47999999</v>
      </c>
      <c r="K23" s="51">
        <v>-167671766.94</v>
      </c>
      <c r="L23" s="4"/>
      <c r="M23" s="1"/>
    </row>
    <row r="24" spans="2:13">
      <c r="B24" s="31"/>
      <c r="C24" s="78" t="s">
        <v>19</v>
      </c>
      <c r="D24" s="78"/>
      <c r="E24" s="45">
        <v>0</v>
      </c>
      <c r="F24" s="46">
        <v>0</v>
      </c>
      <c r="G24" s="47"/>
      <c r="H24" s="78" t="s">
        <v>20</v>
      </c>
      <c r="I24" s="78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8" t="s">
        <v>21</v>
      </c>
      <c r="I25" s="78"/>
      <c r="J25" s="50">
        <v>199019520.42999998</v>
      </c>
      <c r="K25" s="51">
        <v>201105581.32999998</v>
      </c>
      <c r="L25" s="4"/>
      <c r="M25" s="1"/>
    </row>
    <row r="26" spans="2:13">
      <c r="B26" s="31"/>
      <c r="C26" s="79" t="s">
        <v>22</v>
      </c>
      <c r="D26" s="79"/>
      <c r="E26" s="54">
        <f>SUM(E18:E25)</f>
        <v>1139834451.6500001</v>
      </c>
      <c r="F26" s="54">
        <f>SUM(F18:F25)</f>
        <v>1720812595.9999998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9" t="s">
        <v>23</v>
      </c>
      <c r="I27" s="79"/>
      <c r="J27" s="52">
        <f>SUM(J18:J26)</f>
        <v>895782906.06999993</v>
      </c>
      <c r="K27" s="52">
        <f>SUM(K18:K26)</f>
        <v>515879099.26999998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9" t="s">
        <v>24</v>
      </c>
      <c r="D29" s="79"/>
      <c r="E29" s="45"/>
      <c r="F29" s="46"/>
      <c r="G29" s="47"/>
      <c r="H29" s="79" t="s">
        <v>25</v>
      </c>
      <c r="I29" s="79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8" t="s">
        <v>26</v>
      </c>
      <c r="D31" s="78"/>
      <c r="E31" s="45">
        <v>98799393.700000003</v>
      </c>
      <c r="F31" s="46">
        <v>159387785.80000001</v>
      </c>
      <c r="G31" s="47"/>
      <c r="H31" s="78" t="s">
        <v>27</v>
      </c>
      <c r="I31" s="78"/>
      <c r="J31" s="52">
        <v>0</v>
      </c>
      <c r="K31" s="51">
        <v>0</v>
      </c>
      <c r="L31" s="4"/>
      <c r="M31" s="1"/>
    </row>
    <row r="32" spans="2:13">
      <c r="B32" s="31"/>
      <c r="C32" s="78" t="s">
        <v>28</v>
      </c>
      <c r="D32" s="78"/>
      <c r="E32" s="45">
        <v>3353463.54</v>
      </c>
      <c r="F32" s="46">
        <v>3353463.54</v>
      </c>
      <c r="G32" s="47"/>
      <c r="H32" s="78" t="s">
        <v>29</v>
      </c>
      <c r="I32" s="78"/>
      <c r="J32" s="52">
        <v>0</v>
      </c>
      <c r="K32" s="51">
        <v>0</v>
      </c>
      <c r="L32" s="4"/>
      <c r="M32" s="1"/>
    </row>
    <row r="33" spans="2:13">
      <c r="B33" s="31"/>
      <c r="C33" s="78" t="s">
        <v>30</v>
      </c>
      <c r="D33" s="78"/>
      <c r="E33" s="45">
        <v>7158525161.4699993</v>
      </c>
      <c r="F33" s="46">
        <v>4650603001.75</v>
      </c>
      <c r="G33" s="47"/>
      <c r="H33" s="78" t="s">
        <v>31</v>
      </c>
      <c r="I33" s="78"/>
      <c r="J33" s="50">
        <v>994072358.50999999</v>
      </c>
      <c r="K33" s="51">
        <v>1029525110.83</v>
      </c>
      <c r="L33" s="4"/>
      <c r="M33" s="1"/>
    </row>
    <row r="34" spans="2:13">
      <c r="B34" s="31"/>
      <c r="C34" s="78" t="s">
        <v>32</v>
      </c>
      <c r="D34" s="78"/>
      <c r="E34" s="45">
        <v>1422113323.1600001</v>
      </c>
      <c r="F34" s="46">
        <v>1327569087.52</v>
      </c>
      <c r="G34" s="47"/>
      <c r="H34" s="78" t="s">
        <v>33</v>
      </c>
      <c r="I34" s="78"/>
      <c r="J34" s="50">
        <v>1263154.33</v>
      </c>
      <c r="K34" s="51">
        <v>3842154.67</v>
      </c>
      <c r="L34" s="4"/>
      <c r="M34" s="1"/>
    </row>
    <row r="35" spans="2:13">
      <c r="B35" s="31"/>
      <c r="C35" s="78" t="s">
        <v>34</v>
      </c>
      <c r="D35" s="78"/>
      <c r="E35" s="45">
        <v>107165433.23</v>
      </c>
      <c r="F35" s="46">
        <v>88445397.63000001</v>
      </c>
      <c r="G35" s="47"/>
      <c r="H35" s="78" t="s">
        <v>35</v>
      </c>
      <c r="I35" s="78"/>
      <c r="J35" s="52">
        <v>0</v>
      </c>
      <c r="K35" s="51">
        <v>0</v>
      </c>
      <c r="L35" s="4"/>
      <c r="M35" s="1"/>
    </row>
    <row r="36" spans="2:13">
      <c r="B36" s="31"/>
      <c r="C36" s="78" t="s">
        <v>36</v>
      </c>
      <c r="D36" s="78"/>
      <c r="E36" s="45">
        <v>-197329678.00999999</v>
      </c>
      <c r="F36" s="46">
        <v>-98904094.849999994</v>
      </c>
      <c r="G36" s="47"/>
      <c r="H36" s="78" t="s">
        <v>37</v>
      </c>
      <c r="I36" s="78"/>
      <c r="J36" s="52">
        <v>0</v>
      </c>
      <c r="K36" s="51">
        <v>0</v>
      </c>
      <c r="L36" s="4"/>
      <c r="M36" s="1"/>
    </row>
    <row r="37" spans="2:13">
      <c r="B37" s="31"/>
      <c r="C37" s="78" t="s">
        <v>38</v>
      </c>
      <c r="D37" s="78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8" t="s">
        <v>39</v>
      </c>
      <c r="D38" s="78"/>
      <c r="E38" s="45">
        <v>0</v>
      </c>
      <c r="F38" s="46">
        <v>0</v>
      </c>
      <c r="G38" s="47"/>
      <c r="H38" s="79" t="s">
        <v>40</v>
      </c>
      <c r="I38" s="79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78" t="s">
        <v>41</v>
      </c>
      <c r="D39" s="78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9" t="s">
        <v>42</v>
      </c>
      <c r="I40" s="79"/>
      <c r="J40" s="52">
        <f>SUM(J38,J27)</f>
        <v>1891118418.9099998</v>
      </c>
      <c r="K40" s="52">
        <f>SUM(K27,K38)</f>
        <v>1549246364.77</v>
      </c>
      <c r="L40" s="4"/>
      <c r="M40" s="1"/>
    </row>
    <row r="41" spans="2:13">
      <c r="B41" s="31"/>
      <c r="C41" s="79" t="s">
        <v>43</v>
      </c>
      <c r="D41" s="79"/>
      <c r="E41" s="55">
        <f>SUM(E31:E40)</f>
        <v>8592627097.0899982</v>
      </c>
      <c r="F41" s="55">
        <f>SUM(F31:F40)</f>
        <v>6130454641.3900003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1" t="s">
        <v>44</v>
      </c>
      <c r="I42" s="81"/>
      <c r="J42" s="52"/>
      <c r="K42" s="51"/>
      <c r="L42" s="4"/>
      <c r="M42" s="1"/>
    </row>
    <row r="43" spans="2:13">
      <c r="B43" s="31"/>
      <c r="C43" s="79" t="s">
        <v>45</v>
      </c>
      <c r="D43" s="79"/>
      <c r="E43" s="55">
        <f>SUM(E41,E26)</f>
        <v>9732461548.7399979</v>
      </c>
      <c r="F43" s="55">
        <f>SUM(F26,F41)</f>
        <v>7851267237.3900003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9" t="s">
        <v>46</v>
      </c>
      <c r="I44" s="79"/>
      <c r="J44" s="52">
        <f>SUM(J46:J48)</f>
        <v>1015671074.3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8" t="s">
        <v>47</v>
      </c>
      <c r="I46" s="78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8" t="s">
        <v>48</v>
      </c>
      <c r="I47" s="78"/>
      <c r="J47" s="52">
        <v>1015671074.3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8" t="s">
        <v>49</v>
      </c>
      <c r="I48" s="78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9" t="s">
        <v>50</v>
      </c>
      <c r="I50" s="79"/>
      <c r="J50" s="52">
        <f>SUM(J52:J56)</f>
        <v>6825672055.5299997</v>
      </c>
      <c r="K50" s="52">
        <f>SUM(K52:K56)</f>
        <v>6302020872.6199999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8" t="s">
        <v>51</v>
      </c>
      <c r="I52" s="78"/>
      <c r="J52" s="50">
        <v>772653601.45000005</v>
      </c>
      <c r="K52" s="50">
        <v>973920231.44000006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8" t="s">
        <v>52</v>
      </c>
      <c r="I53" s="78"/>
      <c r="J53" s="50">
        <v>4259620312.5799999</v>
      </c>
      <c r="K53" s="50">
        <v>3534707183.3800001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8" t="s">
        <v>53</v>
      </c>
      <c r="I54" s="78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8" t="s">
        <v>54</v>
      </c>
      <c r="I55" s="78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8" t="s">
        <v>55</v>
      </c>
      <c r="I56" s="78"/>
      <c r="J56" s="41">
        <v>1793398141.5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9" t="s">
        <v>56</v>
      </c>
      <c r="I58" s="79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8" t="s">
        <v>57</v>
      </c>
      <c r="I60" s="78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8" t="s">
        <v>58</v>
      </c>
      <c r="I61" s="78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9" t="s">
        <v>59</v>
      </c>
      <c r="I63" s="79"/>
      <c r="J63" s="43">
        <f>SUM(J50+J44)</f>
        <v>7841343129.8299999</v>
      </c>
      <c r="K63" s="43">
        <f>SUM(K50+K44)</f>
        <v>6302020872.6199999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9" t="s">
        <v>60</v>
      </c>
      <c r="I65" s="79"/>
      <c r="J65" s="43">
        <f>SUM(J40,J50,J44)</f>
        <v>9732461548.7399979</v>
      </c>
      <c r="K65" s="43">
        <f>SUM(K40,K50,K44)</f>
        <v>7851267237.3899994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0" t="s">
        <v>61</v>
      </c>
      <c r="D68" s="80"/>
      <c r="E68" s="80"/>
      <c r="F68" s="80"/>
      <c r="G68" s="80"/>
      <c r="H68" s="80"/>
      <c r="I68" s="80"/>
      <c r="J68" s="80"/>
      <c r="K68" s="80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76" t="s">
        <v>64</v>
      </c>
      <c r="E72" s="76"/>
      <c r="F72" s="17"/>
      <c r="G72" s="17"/>
      <c r="H72" s="76" t="s">
        <v>63</v>
      </c>
      <c r="I72" s="76"/>
      <c r="J72" s="6"/>
      <c r="K72" s="17"/>
      <c r="L72" s="1"/>
      <c r="M72" s="1"/>
    </row>
    <row r="73" spans="2:13">
      <c r="B73" s="1"/>
      <c r="C73" s="21"/>
      <c r="D73" s="77" t="s">
        <v>65</v>
      </c>
      <c r="E73" s="77"/>
      <c r="F73" s="22"/>
      <c r="G73" s="22"/>
      <c r="H73" s="77" t="s">
        <v>66</v>
      </c>
      <c r="I73" s="77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>
      <c r="D78" s="75"/>
    </row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2018-05-17T21:36:54Z</cp:lastPrinted>
  <dcterms:created xsi:type="dcterms:W3CDTF">2014-09-01T21:57:54Z</dcterms:created>
  <dcterms:modified xsi:type="dcterms:W3CDTF">2018-07-17T15:24:49Z</dcterms:modified>
</cp:coreProperties>
</file>