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Estadísticas Comur" sheetId="1" r:id="rId1"/>
  </sheets>
  <definedNames>
    <definedName name="_xlnm.Print_Area" localSheetId="0">'Estadísticas Comur'!$A$1:$O$67</definedName>
  </definedNames>
  <calcPr calcId="125725"/>
</workbook>
</file>

<file path=xl/calcChain.xml><?xml version="1.0" encoding="utf-8"?>
<calcChain xmlns="http://schemas.openxmlformats.org/spreadsheetml/2006/main">
  <c r="L22" i="1"/>
  <c r="M22"/>
  <c r="D22"/>
  <c r="E22"/>
  <c r="F22"/>
  <c r="G22"/>
  <c r="H22"/>
  <c r="I22"/>
  <c r="J22"/>
  <c r="K22"/>
  <c r="B22"/>
  <c r="C22"/>
  <c r="N9"/>
  <c r="N10" l="1"/>
  <c r="N11"/>
  <c r="N12"/>
  <c r="N13"/>
  <c r="N14"/>
  <c r="N15"/>
  <c r="N16"/>
  <c r="N17"/>
  <c r="N18"/>
  <c r="N19"/>
  <c r="N20"/>
  <c r="N21"/>
  <c r="N8"/>
  <c r="O9" s="1"/>
  <c r="O20" l="1"/>
  <c r="O18"/>
  <c r="O16"/>
  <c r="O14"/>
  <c r="O12"/>
  <c r="O21"/>
  <c r="O19"/>
  <c r="O17"/>
  <c r="O15"/>
  <c r="O13"/>
  <c r="O11"/>
  <c r="O10"/>
  <c r="O8"/>
</calcChain>
</file>

<file path=xl/sharedStrings.xml><?xml version="1.0" encoding="utf-8"?>
<sst xmlns="http://schemas.openxmlformats.org/spreadsheetml/2006/main" count="39" uniqueCount="34">
  <si>
    <t>AYUNTAMIENTO DE ZAPOPAN, JALISCO</t>
  </si>
  <si>
    <t>TRANSPARENCIA Y BUENAS PRÁCTICAS</t>
  </si>
  <si>
    <t>COMISIÓN MUNICIPAL DE REGULARIZACIÓN (COMUR)</t>
  </si>
  <si>
    <t>Comisión Municipal de Regularización</t>
  </si>
  <si>
    <t xml:space="preserve">NOMBRE DE LOS INTEGRANTES DE LA COMISIÓN O CONSEJO </t>
  </si>
  <si>
    <t>ASISTENCIA</t>
  </si>
  <si>
    <t>Enero</t>
  </si>
  <si>
    <t>Marzo</t>
  </si>
  <si>
    <t>Abril</t>
  </si>
  <si>
    <t>Julio</t>
  </si>
  <si>
    <t>Septiembre</t>
  </si>
  <si>
    <t>Noviembre</t>
  </si>
  <si>
    <t>Diciembre</t>
  </si>
  <si>
    <t>Total de asistencias</t>
  </si>
  <si>
    <t>Porcentaje de Asistencia por regidor</t>
  </si>
  <si>
    <t>Jesús Pablo Lemus Navarro</t>
  </si>
  <si>
    <t>Salvador Rizo Castelo</t>
  </si>
  <si>
    <t>Alejandro Pineda Valenzuela</t>
  </si>
  <si>
    <t>Mario Alberto Rodríguez Carrillo</t>
  </si>
  <si>
    <t>José Luis Tostado Bastidas</t>
  </si>
  <si>
    <t>Luis García Sotelo</t>
  </si>
  <si>
    <t>% TOTAL DE ASISTENCIA POR SESIÓN</t>
  </si>
  <si>
    <t>En este Mes no se sesionó</t>
  </si>
  <si>
    <t>José Trinidad Padilla López</t>
  </si>
  <si>
    <t>ESTADÍSTICA DE ASISTENCIA COMISIONES EDILICIAS 2017</t>
  </si>
  <si>
    <t>Mayo</t>
  </si>
  <si>
    <t>Michelle Leaño Aceves</t>
  </si>
  <si>
    <t>Alejandro Murueta Aldrete</t>
  </si>
  <si>
    <t>Adriana Romo López</t>
  </si>
  <si>
    <t>Sergio Beas Casarrubias</t>
  </si>
  <si>
    <t>Iván Chávez Gómez</t>
  </si>
  <si>
    <t>Este Mes no sesionó</t>
  </si>
  <si>
    <t>Rafael Martínez Ramírez/Ricardo Rodríguez Jiménez</t>
  </si>
  <si>
    <t>Arq. Jorge García Juárez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</si>
</sst>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">
    <xf numFmtId="0" fontId="0" fillId="0" borderId="0" xfId="0"/>
    <xf numFmtId="1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left" vertical="center"/>
    </xf>
    <xf numFmtId="0" fontId="12" fillId="0" borderId="6" xfId="6" applyFont="1" applyBorder="1" applyAlignment="1">
      <alignment vertical="center"/>
    </xf>
    <xf numFmtId="0" fontId="11" fillId="0" borderId="6" xfId="6" applyFont="1" applyBorder="1" applyAlignment="1">
      <alignment vertical="center"/>
    </xf>
    <xf numFmtId="0" fontId="12" fillId="0" borderId="6" xfId="6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2" fillId="0" borderId="6" xfId="6" applyFont="1" applyBorder="1" applyAlignment="1">
      <alignment vertical="center" wrapText="1"/>
    </xf>
    <xf numFmtId="0" fontId="9" fillId="0" borderId="7" xfId="5" applyFont="1" applyBorder="1" applyAlignment="1" applyProtection="1">
      <alignment horizontal="center" vertical="center" wrapText="1"/>
    </xf>
    <xf numFmtId="0" fontId="9" fillId="0" borderId="8" xfId="5" applyFont="1" applyBorder="1" applyAlignment="1" applyProtection="1">
      <alignment horizontal="center" vertical="center" wrapText="1"/>
    </xf>
    <xf numFmtId="0" fontId="9" fillId="0" borderId="9" xfId="5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0" borderId="7" xfId="5" applyFont="1" applyFill="1" applyBorder="1" applyAlignment="1" applyProtection="1">
      <alignment horizontal="center" vertical="center" wrapText="1"/>
    </xf>
    <xf numFmtId="0" fontId="9" fillId="0" borderId="8" xfId="5" applyFont="1" applyFill="1" applyBorder="1" applyAlignment="1" applyProtection="1">
      <alignment horizontal="center" vertical="center" wrapText="1"/>
    </xf>
    <xf numFmtId="0" fontId="9" fillId="0" borderId="9" xfId="5" applyFont="1" applyFill="1" applyBorder="1" applyAlignment="1" applyProtection="1">
      <alignment horizontal="center" vertical="center" wrapText="1"/>
    </xf>
    <xf numFmtId="0" fontId="9" fillId="0" borderId="6" xfId="5" applyFont="1" applyFill="1" applyBorder="1" applyAlignment="1" applyProtection="1">
      <alignment horizontal="center" vertical="center" wrapText="1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6868"/>
          <c:y val="3.4913794623137623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cat>
            <c:strRef>
              <c:f>'Estadísticas Comur'!$A$8:$A$21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Ramírez/Ricardo Rodríguez Jiménez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Comur'!$N$8:$N$21</c:f>
              <c:numCache>
                <c:formatCode>0</c:formatCode>
                <c:ptCount val="1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axId val="45536768"/>
        <c:axId val="45538304"/>
      </c:barChart>
      <c:catAx>
        <c:axId val="45536768"/>
        <c:scaling>
          <c:orientation val="minMax"/>
        </c:scaling>
        <c:axPos val="l"/>
        <c:numFmt formatCode="General" sourceLinked="0"/>
        <c:tickLblPos val="nextTo"/>
        <c:crossAx val="45538304"/>
        <c:crosses val="autoZero"/>
        <c:auto val="1"/>
        <c:lblAlgn val="ctr"/>
        <c:lblOffset val="100"/>
        <c:tickLblSkip val="1"/>
      </c:catAx>
      <c:valAx>
        <c:axId val="45538304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4553676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Comur'!$A$8:$A$21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Ramírez/Ricardo Rodríguez Jiménez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Comur'!$O$8:$O$21</c:f>
              <c:numCache>
                <c:formatCode>0</c:formatCode>
                <c:ptCount val="14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20</c:v>
                </c:pt>
                <c:pt idx="4">
                  <c:v>100</c:v>
                </c:pt>
                <c:pt idx="5">
                  <c:v>60</c:v>
                </c:pt>
                <c:pt idx="6">
                  <c:v>20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60</c:v>
                </c:pt>
                <c:pt idx="11">
                  <c:v>40</c:v>
                </c:pt>
                <c:pt idx="12">
                  <c:v>100</c:v>
                </c:pt>
                <c:pt idx="1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37"/>
          <c:w val="0.42367151660390284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showVal val="1"/>
          </c:dLbls>
          <c:cat>
            <c:strRef>
              <c:f>'Estadísticas Comur'!$B$7:$M$7</c:f>
              <c:strCache>
                <c:ptCount val="12"/>
                <c:pt idx="0">
                  <c:v>Enero</c:v>
                </c:pt>
                <c:pt idx="1">
                  <c:v>23/02/2017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29/06/2017</c:v>
                </c:pt>
                <c:pt idx="6">
                  <c:v>Julio</c:v>
                </c:pt>
                <c:pt idx="7">
                  <c:v>23/08/2017</c:v>
                </c:pt>
                <c:pt idx="8">
                  <c:v>Septiembre</c:v>
                </c:pt>
                <c:pt idx="9">
                  <c:v>31/10/2017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Comur'!$B$22:$M$22</c:f>
              <c:numCache>
                <c:formatCode>0</c:formatCode>
                <c:ptCount val="12"/>
                <c:pt idx="0">
                  <c:v>0</c:v>
                </c:pt>
                <c:pt idx="1">
                  <c:v>64.285714285714292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71.428571428571431</c:v>
                </c:pt>
                <c:pt idx="6">
                  <c:v>0</c:v>
                </c:pt>
                <c:pt idx="7">
                  <c:v>78.571428571428569</c:v>
                </c:pt>
                <c:pt idx="8">
                  <c:v>0</c:v>
                </c:pt>
                <c:pt idx="9">
                  <c:v>64.285714285714292</c:v>
                </c:pt>
                <c:pt idx="10">
                  <c:v>0</c:v>
                </c:pt>
                <c:pt idx="11">
                  <c:v>57.142857142857139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gapWidth val="272"/>
        <c:gapDepth val="202"/>
        <c:shape val="cylinder"/>
        <c:axId val="46094592"/>
        <c:axId val="46100480"/>
        <c:axId val="0"/>
      </c:bar3DChart>
      <c:catAx>
        <c:axId val="4609459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6100480"/>
        <c:crosses val="autoZero"/>
        <c:auto val="1"/>
        <c:lblAlgn val="ctr"/>
        <c:lblOffset val="100"/>
      </c:catAx>
      <c:valAx>
        <c:axId val="46100480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4609459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23</xdr:row>
      <xdr:rowOff>137584</xdr:rowOff>
    </xdr:from>
    <xdr:to>
      <xdr:col>14</xdr:col>
      <xdr:colOff>889001</xdr:colOff>
      <xdr:row>44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1471612</xdr:colOff>
      <xdr:row>1</xdr:row>
      <xdr:rowOff>71439</xdr:rowOff>
    </xdr:from>
    <xdr:to>
      <xdr:col>0</xdr:col>
      <xdr:colOff>2536031</xdr:colOff>
      <xdr:row>3</xdr:row>
      <xdr:rowOff>83344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1612" y="595314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26</xdr:row>
      <xdr:rowOff>123032</xdr:rowOff>
    </xdr:from>
    <xdr:to>
      <xdr:col>6</xdr:col>
      <xdr:colOff>88636</xdr:colOff>
      <xdr:row>48</xdr:row>
      <xdr:rowOff>15875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338665</xdr:colOff>
      <xdr:row>47</xdr:row>
      <xdr:rowOff>141816</xdr:rowOff>
    </xdr:from>
    <xdr:to>
      <xdr:col>6</xdr:col>
      <xdr:colOff>805960</xdr:colOff>
      <xdr:row>71</xdr:row>
      <xdr:rowOff>20934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500062</xdr:colOff>
      <xdr:row>1</xdr:row>
      <xdr:rowOff>35720</xdr:rowOff>
    </xdr:from>
    <xdr:to>
      <xdr:col>14</xdr:col>
      <xdr:colOff>171451</xdr:colOff>
      <xdr:row>3</xdr:row>
      <xdr:rowOff>47625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620750" y="559595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4/COMUR-marzo.pdf" TargetMode="External"/><Relationship Id="rId13" Type="http://schemas.openxmlformats.org/officeDocument/2006/relationships/hyperlink" Target="http://www.zapopan.gob.mx/wp-content/uploads/2017/02/informacion_comur_enero_17.pdf" TargetMode="External"/><Relationship Id="rId18" Type="http://schemas.openxmlformats.org/officeDocument/2006/relationships/hyperlink" Target="http://www.zapopan.gob.mx/wp-content/uploads/2017/10/COMUR-septiembre.pdf" TargetMode="External"/><Relationship Id="rId26" Type="http://schemas.openxmlformats.org/officeDocument/2006/relationships/hyperlink" Target="http://www.zapopan.gob.mx/wp-content/uploads/2017/04/COMUR-marzo.pdf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5/comur_abril_17.pdf" TargetMode="External"/><Relationship Id="rId21" Type="http://schemas.openxmlformats.org/officeDocument/2006/relationships/hyperlink" Target="http://www.zapopan.gob.mx/wp-content/uploads/2017/05/comur_abril_17.pdf" TargetMode="External"/><Relationship Id="rId34" Type="http://schemas.openxmlformats.org/officeDocument/2006/relationships/hyperlink" Target="http://www.zapopan.gob.mx/wp-content/uploads/2017/06/COMUR-mayo.pdf" TargetMode="External"/><Relationship Id="rId7" Type="http://schemas.openxmlformats.org/officeDocument/2006/relationships/hyperlink" Target="http://www.zapopan.gob.mx/wp-content/uploads/2017/02/informacion_comur_enero_17.pdf" TargetMode="External"/><Relationship Id="rId12" Type="http://schemas.openxmlformats.org/officeDocument/2006/relationships/hyperlink" Target="http://www.zapopan.gob.mx/wp-content/uploads/2017/10/COMUR-septiembre.pdf" TargetMode="External"/><Relationship Id="rId17" Type="http://schemas.openxmlformats.org/officeDocument/2006/relationships/hyperlink" Target="http://www.zapopan.gob.mx/wp-content/uploads/2017/08/Informacion_comur_julio_17.pdf" TargetMode="External"/><Relationship Id="rId25" Type="http://schemas.openxmlformats.org/officeDocument/2006/relationships/hyperlink" Target="http://www.zapopan.gob.mx/wp-content/uploads/2017/02/informacion_comur_enero_17.pdf" TargetMode="External"/><Relationship Id="rId33" Type="http://schemas.openxmlformats.org/officeDocument/2006/relationships/hyperlink" Target="http://www.zapopan.gob.mx/wp-content/uploads/2017/05/comur_abril_17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4/COMUR-marzo.pdf" TargetMode="External"/><Relationship Id="rId16" Type="http://schemas.openxmlformats.org/officeDocument/2006/relationships/hyperlink" Target="http://www.zapopan.gob.mx/wp-content/uploads/2017/06/COMUR-mayo.pdf" TargetMode="External"/><Relationship Id="rId20" Type="http://schemas.openxmlformats.org/officeDocument/2006/relationships/hyperlink" Target="http://www.zapopan.gob.mx/wp-content/uploads/2017/04/COMUR-marzo.pdf" TargetMode="External"/><Relationship Id="rId29" Type="http://schemas.openxmlformats.org/officeDocument/2006/relationships/hyperlink" Target="http://www.zapopan.gob.mx/wp-content/uploads/2017/08/Informacion_comur_julio_17.pdf" TargetMode="External"/><Relationship Id="rId1" Type="http://schemas.openxmlformats.org/officeDocument/2006/relationships/hyperlink" Target="http://www.zapopan.gob.mx/wp-content/uploads/2017/02/informacion_comur_enero_17.pdf" TargetMode="External"/><Relationship Id="rId6" Type="http://schemas.openxmlformats.org/officeDocument/2006/relationships/hyperlink" Target="http://www.zapopan.gob.mx/wp-content/uploads/2017/10/COMUR-septiembre.pdf" TargetMode="External"/><Relationship Id="rId11" Type="http://schemas.openxmlformats.org/officeDocument/2006/relationships/hyperlink" Target="http://www.zapopan.gob.mx/wp-content/uploads/2017/08/Informacion_comur_julio_17.pdf" TargetMode="External"/><Relationship Id="rId24" Type="http://schemas.openxmlformats.org/officeDocument/2006/relationships/hyperlink" Target="http://www.zapopan.gob.mx/wp-content/uploads/2017/10/COMUR-septiembre.pdf" TargetMode="External"/><Relationship Id="rId32" Type="http://schemas.openxmlformats.org/officeDocument/2006/relationships/hyperlink" Target="http://www.zapopan.gob.mx/wp-content/uploads/2017/04/COMUR-marzo.pdf" TargetMode="External"/><Relationship Id="rId37" Type="http://schemas.openxmlformats.org/officeDocument/2006/relationships/hyperlink" Target="https://www.zapopan.gob.mx/wp-content/uploads/2018/07/COMUR-noviembre-2017.pdf" TargetMode="External"/><Relationship Id="rId5" Type="http://schemas.openxmlformats.org/officeDocument/2006/relationships/hyperlink" Target="http://www.zapopan.gob.mx/wp-content/uploads/2017/08/Informacion_comur_julio_17.pdf" TargetMode="External"/><Relationship Id="rId15" Type="http://schemas.openxmlformats.org/officeDocument/2006/relationships/hyperlink" Target="http://www.zapopan.gob.mx/wp-content/uploads/2017/05/comur_abril_17.pdf" TargetMode="External"/><Relationship Id="rId23" Type="http://schemas.openxmlformats.org/officeDocument/2006/relationships/hyperlink" Target="http://www.zapopan.gob.mx/wp-content/uploads/2017/08/Informacion_comur_julio_17.pdf" TargetMode="External"/><Relationship Id="rId28" Type="http://schemas.openxmlformats.org/officeDocument/2006/relationships/hyperlink" Target="http://www.zapopan.gob.mx/wp-content/uploads/2017/06/COMUR-mayo.pdf" TargetMode="External"/><Relationship Id="rId36" Type="http://schemas.openxmlformats.org/officeDocument/2006/relationships/hyperlink" Target="http://www.zapopan.gob.mx/wp-content/uploads/2017/10/COMUR-septiembre.pdf" TargetMode="External"/><Relationship Id="rId10" Type="http://schemas.openxmlformats.org/officeDocument/2006/relationships/hyperlink" Target="http://www.zapopan.gob.mx/wp-content/uploads/2017/06/COMUR-mayo.pdf" TargetMode="External"/><Relationship Id="rId19" Type="http://schemas.openxmlformats.org/officeDocument/2006/relationships/hyperlink" Target="http://www.zapopan.gob.mx/wp-content/uploads/2017/02/informacion_comur_enero_17.pdf" TargetMode="External"/><Relationship Id="rId31" Type="http://schemas.openxmlformats.org/officeDocument/2006/relationships/hyperlink" Target="http://www.zapopan.gob.mx/wp-content/uploads/2017/02/informacion_comur_enero_17.pdf" TargetMode="External"/><Relationship Id="rId4" Type="http://schemas.openxmlformats.org/officeDocument/2006/relationships/hyperlink" Target="http://www.zapopan.gob.mx/wp-content/uploads/2017/06/COMUR-mayo.pdf" TargetMode="External"/><Relationship Id="rId9" Type="http://schemas.openxmlformats.org/officeDocument/2006/relationships/hyperlink" Target="http://www.zapopan.gob.mx/wp-content/uploads/2017/05/comur_abril_17.pdf" TargetMode="External"/><Relationship Id="rId14" Type="http://schemas.openxmlformats.org/officeDocument/2006/relationships/hyperlink" Target="http://www.zapopan.gob.mx/wp-content/uploads/2017/04/COMUR-marzo.pdf" TargetMode="External"/><Relationship Id="rId22" Type="http://schemas.openxmlformats.org/officeDocument/2006/relationships/hyperlink" Target="http://www.zapopan.gob.mx/wp-content/uploads/2017/06/COMUR-mayo.pdf" TargetMode="External"/><Relationship Id="rId27" Type="http://schemas.openxmlformats.org/officeDocument/2006/relationships/hyperlink" Target="http://www.zapopan.gob.mx/wp-content/uploads/2017/05/comur_abril_17.pdf" TargetMode="External"/><Relationship Id="rId30" Type="http://schemas.openxmlformats.org/officeDocument/2006/relationships/hyperlink" Target="http://www.zapopan.gob.mx/wp-content/uploads/2017/10/COMUR-septiembre.pdf" TargetMode="External"/><Relationship Id="rId35" Type="http://schemas.openxmlformats.org/officeDocument/2006/relationships/hyperlink" Target="http://www.zapopan.gob.mx/wp-content/uploads/2017/08/Informacion_comur_julio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2"/>
  <sheetViews>
    <sheetView tabSelected="1" zoomScale="91" zoomScaleNormal="91" zoomScaleSheetLayoutView="100" workbookViewId="0">
      <selection activeCell="L8" sqref="L8:L21"/>
    </sheetView>
  </sheetViews>
  <sheetFormatPr baseColWidth="10" defaultColWidth="11.42578125" defaultRowHeight="15"/>
  <cols>
    <col min="1" max="1" width="41.28515625" customWidth="1"/>
    <col min="2" max="2" width="12.7109375" customWidth="1"/>
    <col min="3" max="3" width="11.7109375" bestFit="1" customWidth="1"/>
    <col min="4" max="13" width="12.7109375" customWidth="1"/>
    <col min="14" max="15" width="20.85546875" customWidth="1"/>
  </cols>
  <sheetData>
    <row r="1" spans="1:15" ht="41.2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9.7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32.25" customHeight="1">
      <c r="A3" s="20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27.75" customHeight="1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28.5" customHeight="1">
      <c r="A5" s="20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1:15" ht="55.5" customHeight="1">
      <c r="A6" s="23" t="s">
        <v>4</v>
      </c>
      <c r="B6" s="24" t="s">
        <v>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40.5" customHeight="1">
      <c r="A7" s="23"/>
      <c r="B7" s="1" t="s">
        <v>6</v>
      </c>
      <c r="C7" s="1">
        <v>42789</v>
      </c>
      <c r="D7" s="2" t="s">
        <v>7</v>
      </c>
      <c r="E7" s="2" t="s">
        <v>8</v>
      </c>
      <c r="F7" s="2" t="s">
        <v>25</v>
      </c>
      <c r="G7" s="1">
        <v>42915</v>
      </c>
      <c r="H7" s="2" t="s">
        <v>9</v>
      </c>
      <c r="I7" s="1">
        <v>42970</v>
      </c>
      <c r="J7" s="2" t="s">
        <v>10</v>
      </c>
      <c r="K7" s="1">
        <v>43039</v>
      </c>
      <c r="L7" s="2" t="s">
        <v>11</v>
      </c>
      <c r="M7" s="2" t="s">
        <v>12</v>
      </c>
      <c r="N7" s="3" t="s">
        <v>13</v>
      </c>
      <c r="O7" s="3" t="s">
        <v>14</v>
      </c>
    </row>
    <row r="8" spans="1:15" ht="24.95" customHeight="1">
      <c r="A8" s="8" t="s">
        <v>15</v>
      </c>
      <c r="B8" s="14" t="s">
        <v>22</v>
      </c>
      <c r="C8" s="4">
        <v>1</v>
      </c>
      <c r="D8" s="14" t="s">
        <v>31</v>
      </c>
      <c r="E8" s="14" t="s">
        <v>31</v>
      </c>
      <c r="F8" s="25" t="s">
        <v>31</v>
      </c>
      <c r="G8" s="4">
        <v>1</v>
      </c>
      <c r="H8" s="25" t="s">
        <v>31</v>
      </c>
      <c r="I8" s="4">
        <v>1</v>
      </c>
      <c r="J8" s="28" t="s">
        <v>31</v>
      </c>
      <c r="K8" s="4">
        <v>1</v>
      </c>
      <c r="L8" s="28" t="s">
        <v>31</v>
      </c>
      <c r="M8" s="4">
        <v>1</v>
      </c>
      <c r="N8" s="5">
        <f>SUM(B8:M8)</f>
        <v>5</v>
      </c>
      <c r="O8" s="6">
        <f>(N8*100)/($N$8)</f>
        <v>100</v>
      </c>
    </row>
    <row r="9" spans="1:15" ht="24.95" customHeight="1">
      <c r="A9" s="8" t="s">
        <v>33</v>
      </c>
      <c r="B9" s="15"/>
      <c r="C9" s="4">
        <v>1</v>
      </c>
      <c r="D9" s="15"/>
      <c r="E9" s="15"/>
      <c r="F9" s="26"/>
      <c r="G9" s="4">
        <v>1</v>
      </c>
      <c r="H9" s="26"/>
      <c r="I9" s="4">
        <v>1</v>
      </c>
      <c r="J9" s="28"/>
      <c r="K9" s="4">
        <v>1</v>
      </c>
      <c r="L9" s="28"/>
      <c r="M9" s="4">
        <v>0</v>
      </c>
      <c r="N9" s="5">
        <f>SUM(B9:M9)</f>
        <v>4</v>
      </c>
      <c r="O9" s="6">
        <f>(N9*100)/($N$8)</f>
        <v>80</v>
      </c>
    </row>
    <row r="10" spans="1:15" ht="24.95" customHeight="1">
      <c r="A10" s="9" t="s">
        <v>23</v>
      </c>
      <c r="B10" s="15"/>
      <c r="C10" s="4">
        <v>1</v>
      </c>
      <c r="D10" s="15"/>
      <c r="E10" s="15"/>
      <c r="F10" s="26"/>
      <c r="G10" s="4">
        <v>1</v>
      </c>
      <c r="H10" s="26"/>
      <c r="I10" s="4">
        <v>1</v>
      </c>
      <c r="J10" s="28"/>
      <c r="K10" s="4">
        <v>1</v>
      </c>
      <c r="L10" s="28"/>
      <c r="M10" s="4">
        <v>0</v>
      </c>
      <c r="N10" s="5">
        <f t="shared" ref="N10:N21" si="0">SUM(B10:M10)</f>
        <v>4</v>
      </c>
      <c r="O10" s="6">
        <f t="shared" ref="O10:O21" si="1">(N10*100)/($N$8)</f>
        <v>80</v>
      </c>
    </row>
    <row r="11" spans="1:15" ht="24.95" customHeight="1">
      <c r="A11" s="9" t="s">
        <v>16</v>
      </c>
      <c r="B11" s="15"/>
      <c r="C11" s="4">
        <v>1</v>
      </c>
      <c r="D11" s="15"/>
      <c r="E11" s="15"/>
      <c r="F11" s="26"/>
      <c r="G11" s="4">
        <v>0</v>
      </c>
      <c r="H11" s="26"/>
      <c r="I11" s="4">
        <v>0</v>
      </c>
      <c r="J11" s="28"/>
      <c r="K11" s="4">
        <v>0</v>
      </c>
      <c r="L11" s="28"/>
      <c r="M11" s="4">
        <v>0</v>
      </c>
      <c r="N11" s="5">
        <f t="shared" si="0"/>
        <v>1</v>
      </c>
      <c r="O11" s="6">
        <f t="shared" si="1"/>
        <v>20</v>
      </c>
    </row>
    <row r="12" spans="1:15" ht="24.95" customHeight="1">
      <c r="A12" s="9" t="s">
        <v>17</v>
      </c>
      <c r="B12" s="15"/>
      <c r="C12" s="4">
        <v>1</v>
      </c>
      <c r="D12" s="15"/>
      <c r="E12" s="15"/>
      <c r="F12" s="26"/>
      <c r="G12" s="4">
        <v>1</v>
      </c>
      <c r="H12" s="26"/>
      <c r="I12" s="4">
        <v>1</v>
      </c>
      <c r="J12" s="28"/>
      <c r="K12" s="4">
        <v>1</v>
      </c>
      <c r="L12" s="28"/>
      <c r="M12" s="4">
        <v>1</v>
      </c>
      <c r="N12" s="5">
        <f t="shared" si="0"/>
        <v>5</v>
      </c>
      <c r="O12" s="6">
        <f t="shared" si="1"/>
        <v>100</v>
      </c>
    </row>
    <row r="13" spans="1:15" ht="24.95" customHeight="1">
      <c r="A13" s="9" t="s">
        <v>18</v>
      </c>
      <c r="B13" s="15"/>
      <c r="C13" s="4">
        <v>0</v>
      </c>
      <c r="D13" s="15"/>
      <c r="E13" s="15"/>
      <c r="F13" s="26"/>
      <c r="G13" s="4">
        <v>1</v>
      </c>
      <c r="H13" s="26"/>
      <c r="I13" s="4">
        <v>1</v>
      </c>
      <c r="J13" s="28"/>
      <c r="K13" s="4">
        <v>1</v>
      </c>
      <c r="L13" s="28"/>
      <c r="M13" s="4">
        <v>0</v>
      </c>
      <c r="N13" s="5">
        <f t="shared" si="0"/>
        <v>3</v>
      </c>
      <c r="O13" s="6">
        <f t="shared" si="1"/>
        <v>60</v>
      </c>
    </row>
    <row r="14" spans="1:15" ht="24.95" customHeight="1">
      <c r="A14" s="9" t="s">
        <v>26</v>
      </c>
      <c r="B14" s="15"/>
      <c r="C14" s="4">
        <v>0</v>
      </c>
      <c r="D14" s="15"/>
      <c r="E14" s="15"/>
      <c r="F14" s="26"/>
      <c r="G14" s="4">
        <v>0</v>
      </c>
      <c r="H14" s="26"/>
      <c r="I14" s="4">
        <v>0</v>
      </c>
      <c r="J14" s="28"/>
      <c r="K14" s="4">
        <v>0</v>
      </c>
      <c r="L14" s="28"/>
      <c r="M14" s="4">
        <v>1</v>
      </c>
      <c r="N14" s="5">
        <f t="shared" si="0"/>
        <v>1</v>
      </c>
      <c r="O14" s="6">
        <f t="shared" si="1"/>
        <v>20</v>
      </c>
    </row>
    <row r="15" spans="1:15" ht="24.95" customHeight="1">
      <c r="A15" s="9" t="s">
        <v>19</v>
      </c>
      <c r="B15" s="15"/>
      <c r="C15" s="4">
        <v>1</v>
      </c>
      <c r="D15" s="15"/>
      <c r="E15" s="15"/>
      <c r="F15" s="26"/>
      <c r="G15" s="4">
        <v>1</v>
      </c>
      <c r="H15" s="26"/>
      <c r="I15" s="4">
        <v>1</v>
      </c>
      <c r="J15" s="28"/>
      <c r="K15" s="4">
        <v>0</v>
      </c>
      <c r="L15" s="28"/>
      <c r="M15" s="4">
        <v>1</v>
      </c>
      <c r="N15" s="5">
        <f t="shared" si="0"/>
        <v>4</v>
      </c>
      <c r="O15" s="6">
        <f t="shared" si="1"/>
        <v>80</v>
      </c>
    </row>
    <row r="16" spans="1:15" ht="24.95" customHeight="1">
      <c r="A16" s="13" t="s">
        <v>32</v>
      </c>
      <c r="B16" s="15"/>
      <c r="C16" s="4">
        <v>1</v>
      </c>
      <c r="D16" s="15"/>
      <c r="E16" s="15"/>
      <c r="F16" s="26"/>
      <c r="G16" s="4">
        <v>1</v>
      </c>
      <c r="H16" s="26"/>
      <c r="I16" s="4">
        <v>1</v>
      </c>
      <c r="J16" s="28"/>
      <c r="K16" s="4">
        <v>1</v>
      </c>
      <c r="L16" s="28"/>
      <c r="M16" s="4">
        <v>0</v>
      </c>
      <c r="N16" s="5">
        <f t="shared" si="0"/>
        <v>4</v>
      </c>
      <c r="O16" s="6">
        <f t="shared" si="1"/>
        <v>80</v>
      </c>
    </row>
    <row r="17" spans="1:15" ht="24.95" customHeight="1">
      <c r="A17" s="9" t="s">
        <v>29</v>
      </c>
      <c r="B17" s="15"/>
      <c r="C17" s="4">
        <v>1</v>
      </c>
      <c r="D17" s="15"/>
      <c r="E17" s="15"/>
      <c r="F17" s="26"/>
      <c r="G17" s="4">
        <v>0</v>
      </c>
      <c r="H17" s="26"/>
      <c r="I17" s="4">
        <v>1</v>
      </c>
      <c r="J17" s="28"/>
      <c r="K17" s="4">
        <v>1</v>
      </c>
      <c r="L17" s="28"/>
      <c r="M17" s="4">
        <v>1</v>
      </c>
      <c r="N17" s="5">
        <f t="shared" si="0"/>
        <v>4</v>
      </c>
      <c r="O17" s="6">
        <f t="shared" si="1"/>
        <v>80</v>
      </c>
    </row>
    <row r="18" spans="1:15" ht="24.95" customHeight="1">
      <c r="A18" s="10" t="s">
        <v>20</v>
      </c>
      <c r="B18" s="15"/>
      <c r="C18" s="4">
        <v>0</v>
      </c>
      <c r="D18" s="15"/>
      <c r="E18" s="15"/>
      <c r="F18" s="26"/>
      <c r="G18" s="4">
        <v>0</v>
      </c>
      <c r="H18" s="26"/>
      <c r="I18" s="4">
        <v>1</v>
      </c>
      <c r="J18" s="28"/>
      <c r="K18" s="4">
        <v>1</v>
      </c>
      <c r="L18" s="28"/>
      <c r="M18" s="4">
        <v>1</v>
      </c>
      <c r="N18" s="5">
        <f t="shared" si="0"/>
        <v>3</v>
      </c>
      <c r="O18" s="6">
        <f t="shared" si="1"/>
        <v>60</v>
      </c>
    </row>
    <row r="19" spans="1:15" ht="24.95" customHeight="1">
      <c r="A19" s="11" t="s">
        <v>28</v>
      </c>
      <c r="B19" s="15"/>
      <c r="C19" s="4">
        <v>0</v>
      </c>
      <c r="D19" s="15"/>
      <c r="E19" s="15"/>
      <c r="F19" s="26"/>
      <c r="G19" s="4">
        <v>1</v>
      </c>
      <c r="H19" s="26"/>
      <c r="I19" s="4">
        <v>1</v>
      </c>
      <c r="J19" s="28"/>
      <c r="K19" s="4">
        <v>0</v>
      </c>
      <c r="L19" s="28"/>
      <c r="M19" s="4">
        <v>0</v>
      </c>
      <c r="N19" s="5">
        <f t="shared" si="0"/>
        <v>2</v>
      </c>
      <c r="O19" s="6">
        <f t="shared" si="1"/>
        <v>40</v>
      </c>
    </row>
    <row r="20" spans="1:15" ht="24.95" customHeight="1">
      <c r="A20" s="11" t="s">
        <v>27</v>
      </c>
      <c r="B20" s="15"/>
      <c r="C20" s="4">
        <v>1</v>
      </c>
      <c r="D20" s="15"/>
      <c r="E20" s="15"/>
      <c r="F20" s="26"/>
      <c r="G20" s="4">
        <v>1</v>
      </c>
      <c r="H20" s="26"/>
      <c r="I20" s="4">
        <v>1</v>
      </c>
      <c r="J20" s="28"/>
      <c r="K20" s="4">
        <v>1</v>
      </c>
      <c r="L20" s="28"/>
      <c r="M20" s="4">
        <v>1</v>
      </c>
      <c r="N20" s="5">
        <f t="shared" si="0"/>
        <v>5</v>
      </c>
      <c r="O20" s="6">
        <f t="shared" si="1"/>
        <v>100</v>
      </c>
    </row>
    <row r="21" spans="1:15" ht="24.95" customHeight="1">
      <c r="A21" s="11" t="s">
        <v>30</v>
      </c>
      <c r="B21" s="16"/>
      <c r="C21" s="4">
        <v>0</v>
      </c>
      <c r="D21" s="16"/>
      <c r="E21" s="16"/>
      <c r="F21" s="27"/>
      <c r="G21" s="4">
        <v>1</v>
      </c>
      <c r="H21" s="27"/>
      <c r="I21" s="4">
        <v>0</v>
      </c>
      <c r="J21" s="28"/>
      <c r="K21" s="4">
        <v>0</v>
      </c>
      <c r="L21" s="28"/>
      <c r="M21" s="4">
        <v>1</v>
      </c>
      <c r="N21" s="5">
        <f t="shared" si="0"/>
        <v>2</v>
      </c>
      <c r="O21" s="6">
        <f t="shared" si="1"/>
        <v>40</v>
      </c>
    </row>
    <row r="22" spans="1:15" ht="21.95" customHeight="1">
      <c r="A22" s="12" t="s">
        <v>21</v>
      </c>
      <c r="B22" s="7">
        <f>SUM(B8:B21)/14*100</f>
        <v>0</v>
      </c>
      <c r="C22" s="7">
        <f>SUM(C8:C21)/14*100</f>
        <v>64.285714285714292</v>
      </c>
      <c r="D22" s="7">
        <f t="shared" ref="D22:M22" si="2">SUM(D8:D21)/14*100</f>
        <v>0</v>
      </c>
      <c r="E22" s="7">
        <f t="shared" si="2"/>
        <v>0</v>
      </c>
      <c r="F22" s="7">
        <f t="shared" si="2"/>
        <v>0</v>
      </c>
      <c r="G22" s="7">
        <f t="shared" si="2"/>
        <v>71.428571428571431</v>
      </c>
      <c r="H22" s="7">
        <f t="shared" si="2"/>
        <v>0</v>
      </c>
      <c r="I22" s="7">
        <f t="shared" si="2"/>
        <v>78.571428571428569</v>
      </c>
      <c r="J22" s="7">
        <f t="shared" si="2"/>
        <v>0</v>
      </c>
      <c r="K22" s="7">
        <f t="shared" si="2"/>
        <v>64.285714285714292</v>
      </c>
      <c r="L22" s="7">
        <f t="shared" si="2"/>
        <v>0</v>
      </c>
      <c r="M22" s="7">
        <f t="shared" si="2"/>
        <v>57.142857142857139</v>
      </c>
      <c r="N22" s="7"/>
      <c r="O22" s="5"/>
    </row>
  </sheetData>
  <mergeCells count="14">
    <mergeCell ref="B8:B21"/>
    <mergeCell ref="A1:O1"/>
    <mergeCell ref="A2:O2"/>
    <mergeCell ref="A3:O3"/>
    <mergeCell ref="A4:O4"/>
    <mergeCell ref="A5:O5"/>
    <mergeCell ref="A6:A7"/>
    <mergeCell ref="B6:O6"/>
    <mergeCell ref="D8:D21"/>
    <mergeCell ref="E8:E21"/>
    <mergeCell ref="F8:F21"/>
    <mergeCell ref="H8:H21"/>
    <mergeCell ref="J8:J21"/>
    <mergeCell ref="L8:L21"/>
  </mergeCells>
  <hyperlinks>
    <hyperlink ref="B8:B21" r:id="rId1" display="En este Mes no se sesionó"/>
    <hyperlink ref="D8:D21" r:id="rId2" display="Este Mes no sesionó"/>
    <hyperlink ref="E8:E21" r:id="rId3" display="Este Mes no sesionó"/>
    <hyperlink ref="F8:F21" r:id="rId4" display="Este Mes no sesionó"/>
    <hyperlink ref="H8:H21" r:id="rId5" display="Este Mes no sesionó"/>
    <hyperlink ref="J8:J21" r:id="rId6" display="Este Mes no sesionó"/>
    <hyperlink ref="B10" r:id="rId7" display="En este Mes no se sesionó"/>
    <hyperlink ref="D10" r:id="rId8" display="Este Mes no sesionó"/>
    <hyperlink ref="E10" r:id="rId9" display="Este Mes no sesionó"/>
    <hyperlink ref="F10" r:id="rId10" display="Este Mes no sesionó"/>
    <hyperlink ref="H10" r:id="rId11" display="Este Mes no sesionó"/>
    <hyperlink ref="J10" r:id="rId12" display="Este Mes no sesionó"/>
    <hyperlink ref="B11" r:id="rId13" display="En este Mes no se sesionó"/>
    <hyperlink ref="D11" r:id="rId14" display="Este Mes no sesionó"/>
    <hyperlink ref="E11" r:id="rId15" display="Este Mes no sesionó"/>
    <hyperlink ref="F11" r:id="rId16" display="Este Mes no sesionó"/>
    <hyperlink ref="H11" r:id="rId17" display="Este Mes no sesionó"/>
    <hyperlink ref="J11" r:id="rId18" display="Este Mes no sesionó"/>
    <hyperlink ref="B12" r:id="rId19" display="En este Mes no se sesionó"/>
    <hyperlink ref="D12" r:id="rId20" display="Este Mes no sesionó"/>
    <hyperlink ref="E12" r:id="rId21" display="Este Mes no sesionó"/>
    <hyperlink ref="F12" r:id="rId22" display="Este Mes no sesionó"/>
    <hyperlink ref="H12" r:id="rId23" display="Este Mes no sesionó"/>
    <hyperlink ref="J12" r:id="rId24" display="Este Mes no sesionó"/>
    <hyperlink ref="B14" r:id="rId25" display="En este Mes no se sesionó"/>
    <hyperlink ref="D14" r:id="rId26" display="Este Mes no sesionó"/>
    <hyperlink ref="E14" r:id="rId27" display="Este Mes no sesionó"/>
    <hyperlink ref="F14" r:id="rId28" display="Este Mes no sesionó"/>
    <hyperlink ref="H14" r:id="rId29" display="Este Mes no sesionó"/>
    <hyperlink ref="J14" r:id="rId30" display="Este Mes no sesionó"/>
    <hyperlink ref="B19" r:id="rId31" display="En este Mes no se sesionó"/>
    <hyperlink ref="D19" r:id="rId32" display="Este Mes no sesionó"/>
    <hyperlink ref="E19" r:id="rId33" display="Este Mes no sesionó"/>
    <hyperlink ref="F19" r:id="rId34" display="Este Mes no sesionó"/>
    <hyperlink ref="H19" r:id="rId35" display="Este Mes no sesionó"/>
    <hyperlink ref="J19" r:id="rId36" display="Este Mes no sesionó"/>
    <hyperlink ref="L8:L21" r:id="rId37" display="Este Mes no sesionó"/>
  </hyperlinks>
  <printOptions horizontalCentered="1"/>
  <pageMargins left="0" right="0" top="0" bottom="0" header="0.31496062992125984" footer="0.31496062992125984"/>
  <pageSetup paperSize="5" scale="50" orientation="landscape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Comur</vt:lpstr>
      <vt:lpstr>'Estadísticas Comur'!Área_de_impresión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2016-03-04T19:58:06Z</dcterms:created>
  <dcterms:modified xsi:type="dcterms:W3CDTF">2018-07-31T19:25:21Z</dcterms:modified>
</cp:coreProperties>
</file>