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comision seguridad\"/>
    </mc:Choice>
  </mc:AlternateContent>
  <bookViews>
    <workbookView xWindow="0" yWindow="0" windowWidth="13740" windowHeight="4875"/>
  </bookViews>
  <sheets>
    <sheet name="ESTADISTÍCA SEGURIDAD PÚBLICA " sheetId="1" r:id="rId1"/>
  </sheets>
  <calcPr calcId="152511"/>
</workbook>
</file>

<file path=xl/calcChain.xml><?xml version="1.0" encoding="utf-8"?>
<calcChain xmlns="http://schemas.openxmlformats.org/spreadsheetml/2006/main">
  <c r="R8" i="1" l="1"/>
  <c r="R7" i="1"/>
  <c r="S10" i="1" s="1"/>
  <c r="R9" i="1"/>
  <c r="R10" i="1"/>
  <c r="R11" i="1"/>
  <c r="R12" i="1"/>
  <c r="R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D14" i="1"/>
  <c r="S13" i="1" l="1"/>
  <c r="S7" i="1"/>
  <c r="S9" i="1"/>
  <c r="S8" i="1"/>
  <c r="S11" i="1"/>
  <c r="S12" i="1"/>
  <c r="S14" i="1" l="1"/>
</calcChain>
</file>

<file path=xl/comments1.xml><?xml version="1.0" encoding="utf-8"?>
<comments xmlns="http://schemas.openxmlformats.org/spreadsheetml/2006/main">
  <authors>
    <author>Xavier Marconi Montero Villanueva</author>
    <author>smarquez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falta justificada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falta justificada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aunsencia justificada</t>
        </r>
      </text>
    </comment>
    <comment ref="E12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12" authorId="1" shape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<sst xmlns="http://schemas.openxmlformats.org/spreadsheetml/2006/main" count="33" uniqueCount="24">
  <si>
    <t>AYUNTAMIENTO DE ZAPOPAN, JALISCO</t>
  </si>
  <si>
    <t>TRANSPARENCIA Y BUENAS PRÁCTICAS</t>
  </si>
  <si>
    <t>ESTADÍSTICA DE ASISTENCIA COMISIONES EDILICIAS 2016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</si>
  <si>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</si>
  <si>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</si>
  <si>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</si>
  <si>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</si>
  <si>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</si>
  <si>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</si>
  <si>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</si>
  <si>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</si>
  <si>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</si>
  <si>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TZITZI SANTILLÀN HERNÀNDEZ</t>
  </si>
  <si>
    <t>PRI</t>
  </si>
  <si>
    <t>LUIS GUILLERMO MARTÍNEZ MORA</t>
  </si>
  <si>
    <t>PAN</t>
  </si>
  <si>
    <t>% TOTAL DE ASISTENCIA POR SESIÓN</t>
  </si>
  <si>
    <t>COMISIÓN EDILICIA DE SEGURIDAD PÚBLICA Y PROTECCIÓN CIVIL</t>
  </si>
  <si>
    <t>ARMANDO GUZMÁN ESPARZA</t>
  </si>
  <si>
    <t xml:space="preserve">ALEJANDRO PINEDA VALENZUELA </t>
  </si>
  <si>
    <t xml:space="preserve">OSCAR JAVIER RAMÍREZ CASTELLANOS </t>
  </si>
  <si>
    <t xml:space="preserve">JOSÉ LUIS TOSTADO BASTIDAS </t>
  </si>
  <si>
    <t>XAVIER MARCONI MONTERO VILLANUEVA</t>
  </si>
  <si>
    <t>Sesión cancelda por falta de Quórum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</si>
</sst>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3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14" fontId="2" fillId="4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7138140193208862"/>
          <c:y val="1.181961903884822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cat>
            <c:strRef>
              <c:f>'ESTADISTÍCA SEGURIDAD PÚBLICA '!$A$7:$A$13</c:f>
              <c:strCache>
                <c:ptCount val="7"/>
                <c:pt idx="0">
                  <c:v>XAVIER MARCONI MONTERO VILLANUEVA</c:v>
                </c:pt>
                <c:pt idx="1">
                  <c:v>LUIS GUILLERMO MARTÍNEZ MORA</c:v>
                </c:pt>
                <c:pt idx="2">
                  <c:v>ALEJANDRO PINEDA VALENZUELA </c:v>
                </c:pt>
                <c:pt idx="3">
                  <c:v>OSCAR JAVIER RAMÍREZ CASTELLANOS </c:v>
                </c:pt>
                <c:pt idx="4">
                  <c:v>TZITZI SANTILLÀN HERNÀNDEZ</c:v>
                </c:pt>
                <c:pt idx="5">
                  <c:v>JOSÉ LUIS TOSTADO BASTIDAS </c:v>
                </c:pt>
                <c:pt idx="6">
                  <c:v>ARMANDO GUZMÁN ESPARZA</c:v>
                </c:pt>
              </c:strCache>
            </c:strRef>
          </c:cat>
          <c:val>
            <c:numRef>
              <c:f>'ESTADISTÍCA SEGURIDAD PÚBLICA '!$R$7:$R$13</c:f>
              <c:numCache>
                <c:formatCode>General</c:formatCode>
                <c:ptCount val="7"/>
                <c:pt idx="0">
                  <c:v>13</c:v>
                </c:pt>
                <c:pt idx="1">
                  <c:v>5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35864"/>
        <c:axId val="211236256"/>
      </c:barChart>
      <c:catAx>
        <c:axId val="211235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211236256"/>
        <c:crosses val="autoZero"/>
        <c:auto val="1"/>
        <c:lblAlgn val="ctr"/>
        <c:lblOffset val="100"/>
        <c:tickLblSkip val="1"/>
        <c:noMultiLvlLbl val="0"/>
      </c:catAx>
      <c:valAx>
        <c:axId val="211236256"/>
        <c:scaling>
          <c:orientation val="minMax"/>
          <c:max val="14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1123586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SEGURIDAD</a:t>
            </a:r>
            <a:r>
              <a:rPr lang="es-MX" sz="1000" baseline="0">
                <a:latin typeface="Century Gothic" pitchFamily="34" charset="0"/>
              </a:rPr>
              <a:t> PÚBLICA Y PROTECCIÓN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SEGURIDAD PÚBLICA '!$A$7:$A$13</c:f>
              <c:strCache>
                <c:ptCount val="7"/>
                <c:pt idx="0">
                  <c:v>XAVIER MARCONI MONTERO VILLANUEVA</c:v>
                </c:pt>
                <c:pt idx="1">
                  <c:v>LUIS GUILLERMO MARTÍNEZ MORA</c:v>
                </c:pt>
                <c:pt idx="2">
                  <c:v>ALEJANDRO PINEDA VALENZUELA </c:v>
                </c:pt>
                <c:pt idx="3">
                  <c:v>OSCAR JAVIER RAMÍREZ CASTELLANOS </c:v>
                </c:pt>
                <c:pt idx="4">
                  <c:v>TZITZI SANTILLÀN HERNÀNDEZ</c:v>
                </c:pt>
                <c:pt idx="5">
                  <c:v>JOSÉ LUIS TOSTADO BASTIDAS </c:v>
                </c:pt>
                <c:pt idx="6">
                  <c:v>ARMANDO GUZMÁN ESPARZA</c:v>
                </c:pt>
              </c:strCache>
            </c:strRef>
          </c:cat>
          <c:val>
            <c:numRef>
              <c:f>'ESTADISTÍCA SEGURIDAD PÚBLICA '!$S$7:$S$13</c:f>
              <c:numCache>
                <c:formatCode>0</c:formatCode>
                <c:ptCount val="7"/>
                <c:pt idx="0">
                  <c:v>100</c:v>
                </c:pt>
                <c:pt idx="1">
                  <c:v>38.46153846153846</c:v>
                </c:pt>
                <c:pt idx="2">
                  <c:v>92.307692307692307</c:v>
                </c:pt>
                <c:pt idx="3">
                  <c:v>84.615384615384613</c:v>
                </c:pt>
                <c:pt idx="4">
                  <c:v>92.307692307692307</c:v>
                </c:pt>
                <c:pt idx="5">
                  <c:v>69.230769230769226</c:v>
                </c:pt>
                <c:pt idx="6">
                  <c:v>92.307692307692307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376"/>
          <c:h val="0.68476247115636157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/>
              <a:t>PORCENTAJE DE ASISTENCIA POR SESIÓN</a:t>
            </a:r>
          </a:p>
          <a:p>
            <a:pPr algn="r">
              <a:defRPr/>
            </a:pPr>
            <a:r>
              <a:rPr lang="es-MX"/>
              <a:t>COMISIÓN EDILICIA DE SEGURIDAD</a:t>
            </a:r>
            <a:r>
              <a:rPr lang="es-MX" baseline="0"/>
              <a:t> PÚBLICA Y PROTECCIÓN CIVIL</a:t>
            </a:r>
            <a:endParaRPr lang="es-MX"/>
          </a:p>
        </c:rich>
      </c:tx>
      <c:layout>
        <c:manualLayout>
          <c:xMode val="edge"/>
          <c:yMode val="edge"/>
          <c:x val="0.69257937432377448"/>
          <c:y val="3.4623267028330469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2.851168808590414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51168808590405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94981799215934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09028551559550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262313277636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3712205624679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073558179648681E-2"/>
                  <c:y val="-6.0688959361439674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652155609340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775895796829586E-2"/>
                  <c:y val="-6.0688959361439674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49496074995724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90285515595501E-2"/>
                  <c:y val="-1.65517255760391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19330906562126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522938960969631E-2"/>
                  <c:y val="-1.3906286334432369E-17"/>
                </c:manualLayout>
              </c:layout>
              <c:tx>
                <c:rich>
                  <a:bodyPr/>
                  <a:lstStyle/>
                  <a:p>
                    <a:fld id="{0D610049-ECC8-44B8-8614-7425595C10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'ESTADISTÍCA SEGURIDAD PÚBLICA '!$D$6:$Q$6</c:f>
              <c:numCache>
                <c:formatCode>m/d/yyyy</c:formatCode>
                <c:ptCount val="14"/>
                <c:pt idx="0">
                  <c:v>42391</c:v>
                </c:pt>
                <c:pt idx="1">
                  <c:v>42418</c:v>
                </c:pt>
                <c:pt idx="2">
                  <c:v>42440</c:v>
                </c:pt>
                <c:pt idx="3">
                  <c:v>42489</c:v>
                </c:pt>
                <c:pt idx="4">
                  <c:v>42501</c:v>
                </c:pt>
                <c:pt idx="5">
                  <c:v>42530</c:v>
                </c:pt>
                <c:pt idx="6">
                  <c:v>42577</c:v>
                </c:pt>
                <c:pt idx="7">
                  <c:v>42594</c:v>
                </c:pt>
                <c:pt idx="8">
                  <c:v>42642</c:v>
                </c:pt>
                <c:pt idx="9">
                  <c:v>42653</c:v>
                </c:pt>
                <c:pt idx="10">
                  <c:v>42657</c:v>
                </c:pt>
                <c:pt idx="11">
                  <c:v>42683</c:v>
                </c:pt>
                <c:pt idx="12">
                  <c:v>42696</c:v>
                </c:pt>
                <c:pt idx="13">
                  <c:v>42717</c:v>
                </c:pt>
              </c:numCache>
            </c:numRef>
          </c:cat>
          <c:val>
            <c:numRef>
              <c:f>'ESTADISTÍCA SEGURIDAD PÚBLICA '!$D$14:$Q$14</c:f>
              <c:numCache>
                <c:formatCode>0</c:formatCode>
                <c:ptCount val="14"/>
                <c:pt idx="0">
                  <c:v>85.714285714285708</c:v>
                </c:pt>
                <c:pt idx="1">
                  <c:v>71.428571428571431</c:v>
                </c:pt>
                <c:pt idx="2">
                  <c:v>85.714285714285708</c:v>
                </c:pt>
                <c:pt idx="3">
                  <c:v>0</c:v>
                </c:pt>
                <c:pt idx="4">
                  <c:v>85.714285714285708</c:v>
                </c:pt>
                <c:pt idx="5">
                  <c:v>71.428571428571431</c:v>
                </c:pt>
                <c:pt idx="6">
                  <c:v>71.428571428571431</c:v>
                </c:pt>
                <c:pt idx="7">
                  <c:v>85.714285714285708</c:v>
                </c:pt>
                <c:pt idx="8">
                  <c:v>71.428571428571431</c:v>
                </c:pt>
                <c:pt idx="9">
                  <c:v>85.714285714285708</c:v>
                </c:pt>
                <c:pt idx="10">
                  <c:v>100</c:v>
                </c:pt>
                <c:pt idx="11">
                  <c:v>85.714285714285708</c:v>
                </c:pt>
                <c:pt idx="12">
                  <c:v>100</c:v>
                </c:pt>
                <c:pt idx="13">
                  <c:v>57.142857142857139</c:v>
                </c:pt>
              </c:numCache>
            </c:numRef>
          </c:val>
          <c:shape val="box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3"/>
        <c:gapDepth val="0"/>
        <c:shape val="cylinder"/>
        <c:axId val="211237432"/>
        <c:axId val="318308256"/>
        <c:axId val="0"/>
      </c:bar3DChart>
      <c:catAx>
        <c:axId val="21123743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b="0"/>
            </a:pPr>
            <a:endParaRPr lang="es-MX"/>
          </a:p>
        </c:txPr>
        <c:crossAx val="318308256"/>
        <c:crosses val="autoZero"/>
        <c:auto val="0"/>
        <c:lblAlgn val="ctr"/>
        <c:lblOffset val="100"/>
        <c:noMultiLvlLbl val="0"/>
      </c:catAx>
      <c:valAx>
        <c:axId val="318308256"/>
        <c:scaling>
          <c:orientation val="minMax"/>
          <c:max val="100"/>
          <c:min val="50"/>
        </c:scaling>
        <c:delete val="0"/>
        <c:axPos val="t"/>
        <c:majorGridlines/>
        <c:numFmt formatCode="0" sourceLinked="1"/>
        <c:majorTickMark val="none"/>
        <c:minorTickMark val="none"/>
        <c:tickLblPos val="nextTo"/>
        <c:txPr>
          <a:bodyPr rot="0" anchor="ctr" anchorCtr="0"/>
          <a:lstStyle/>
          <a:p>
            <a:pPr>
              <a:defRPr>
                <a:noFill/>
              </a:defRPr>
            </a:pPr>
            <a:endParaRPr lang="es-MX"/>
          </a:p>
        </c:txPr>
        <c:crossAx val="211237432"/>
        <c:crosses val="max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1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15</xdr:row>
      <xdr:rowOff>11906</xdr:rowOff>
    </xdr:from>
    <xdr:to>
      <xdr:col>17</xdr:col>
      <xdr:colOff>314325</xdr:colOff>
      <xdr:row>32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19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255815</xdr:colOff>
      <xdr:row>0</xdr:row>
      <xdr:rowOff>149679</xdr:rowOff>
    </xdr:from>
    <xdr:to>
      <xdr:col>2</xdr:col>
      <xdr:colOff>381000</xdr:colOff>
      <xdr:row>3</xdr:row>
      <xdr:rowOff>276540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22765" y="149679"/>
          <a:ext cx="1172935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66675</xdr:rowOff>
    </xdr:from>
    <xdr:to>
      <xdr:col>4</xdr:col>
      <xdr:colOff>751416</xdr:colOff>
      <xdr:row>32</xdr:row>
      <xdr:rowOff>105834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200-00001C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74083</xdr:colOff>
      <xdr:row>33</xdr:row>
      <xdr:rowOff>52916</xdr:rowOff>
    </xdr:from>
    <xdr:to>
      <xdr:col>10</xdr:col>
      <xdr:colOff>624415</xdr:colOff>
      <xdr:row>77</xdr:row>
      <xdr:rowOff>42333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200-00001D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312964</xdr:colOff>
      <xdr:row>0</xdr:row>
      <xdr:rowOff>176893</xdr:rowOff>
    </xdr:from>
    <xdr:to>
      <xdr:col>14</xdr:col>
      <xdr:colOff>574219</xdr:colOff>
      <xdr:row>3</xdr:row>
      <xdr:rowOff>303754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76539" y="176893"/>
          <a:ext cx="1175656" cy="1203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tabSelected="1" zoomScale="90" zoomScaleNormal="90" zoomScaleSheetLayoutView="90" workbookViewId="0">
      <selection activeCell="A2" sqref="A2:S2"/>
    </sheetView>
  </sheetViews>
  <sheetFormatPr baseColWidth="10" defaultColWidth="11.42578125" defaultRowHeight="15" x14ac:dyDescent="0.25"/>
  <cols>
    <col min="1" max="1" width="39.85546875" bestFit="1" customWidth="1"/>
    <col min="2" max="2" width="15.7109375" customWidth="1"/>
    <col min="3" max="3" width="13.5703125" customWidth="1"/>
    <col min="4" max="17" width="13.7109375" customWidth="1"/>
    <col min="18" max="18" width="16.5703125" customWidth="1"/>
    <col min="19" max="19" width="16.7109375" customWidth="1"/>
  </cols>
  <sheetData>
    <row r="1" spans="1:19" ht="27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</row>
    <row r="2" spans="1:19" ht="28.5" customHeight="1" x14ac:dyDescent="0.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"/>
    </row>
    <row r="3" spans="1:19" ht="29.25" customHeight="1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</row>
    <row r="4" spans="1:19" ht="27" customHeight="1" x14ac:dyDescent="0.25">
      <c r="A4" s="19" t="s">
        <v>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</row>
    <row r="5" spans="1:19" ht="21.75" customHeight="1" x14ac:dyDescent="0.25">
      <c r="A5" s="22" t="s">
        <v>3</v>
      </c>
      <c r="B5" s="22" t="s">
        <v>4</v>
      </c>
      <c r="C5" s="22" t="s">
        <v>5</v>
      </c>
      <c r="D5" s="22" t="s">
        <v>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56.25" customHeight="1" x14ac:dyDescent="0.25">
      <c r="A6" s="22"/>
      <c r="B6" s="22"/>
      <c r="C6" s="22"/>
      <c r="D6" s="11">
        <v>42391</v>
      </c>
      <c r="E6" s="11">
        <v>42418</v>
      </c>
      <c r="F6" s="11">
        <v>42440</v>
      </c>
      <c r="G6" s="11">
        <v>42489</v>
      </c>
      <c r="H6" s="11">
        <v>42501</v>
      </c>
      <c r="I6" s="11">
        <v>42530</v>
      </c>
      <c r="J6" s="11">
        <v>42577</v>
      </c>
      <c r="K6" s="11">
        <v>42594</v>
      </c>
      <c r="L6" s="11">
        <v>42642</v>
      </c>
      <c r="M6" s="11">
        <v>42653</v>
      </c>
      <c r="N6" s="11">
        <v>42657</v>
      </c>
      <c r="O6" s="11">
        <v>42683</v>
      </c>
      <c r="P6" s="11">
        <v>42696</v>
      </c>
      <c r="Q6" s="11">
        <v>42717</v>
      </c>
      <c r="R6" s="1" t="s">
        <v>7</v>
      </c>
      <c r="S6" s="1" t="s">
        <v>8</v>
      </c>
    </row>
    <row r="7" spans="1:19" ht="24.95" customHeight="1" x14ac:dyDescent="0.25">
      <c r="A7" s="2" t="s">
        <v>22</v>
      </c>
      <c r="B7" s="3" t="s">
        <v>9</v>
      </c>
      <c r="C7" s="3" t="s">
        <v>13</v>
      </c>
      <c r="D7" s="3">
        <v>1</v>
      </c>
      <c r="E7" s="3">
        <v>1</v>
      </c>
      <c r="F7" s="3">
        <v>1</v>
      </c>
      <c r="G7" s="23" t="s">
        <v>23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26">
        <v>1</v>
      </c>
      <c r="R7" s="4">
        <f>SUM(D7:Q7)</f>
        <v>13</v>
      </c>
      <c r="S7" s="5">
        <f t="shared" ref="S7:S13" si="0">(R7*100)/($R$7)</f>
        <v>100</v>
      </c>
    </row>
    <row r="8" spans="1:19" ht="24.95" customHeight="1" x14ac:dyDescent="0.25">
      <c r="A8" s="2" t="s">
        <v>14</v>
      </c>
      <c r="B8" s="3" t="s">
        <v>11</v>
      </c>
      <c r="C8" s="3" t="s">
        <v>15</v>
      </c>
      <c r="D8" s="3">
        <v>0</v>
      </c>
      <c r="E8" s="3">
        <v>0</v>
      </c>
      <c r="F8" s="3">
        <v>1</v>
      </c>
      <c r="G8" s="24"/>
      <c r="H8" s="3">
        <v>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</v>
      </c>
      <c r="O8" s="3">
        <v>0</v>
      </c>
      <c r="P8" s="3">
        <v>1</v>
      </c>
      <c r="Q8" s="26">
        <v>1</v>
      </c>
      <c r="R8" s="4">
        <f>SUM(D8:Q8)</f>
        <v>5</v>
      </c>
      <c r="S8" s="5">
        <f t="shared" si="0"/>
        <v>38.46153846153846</v>
      </c>
    </row>
    <row r="9" spans="1:19" ht="24.95" customHeight="1" x14ac:dyDescent="0.25">
      <c r="A9" s="2" t="s">
        <v>19</v>
      </c>
      <c r="B9" s="3" t="s">
        <v>11</v>
      </c>
      <c r="C9" s="3" t="s">
        <v>15</v>
      </c>
      <c r="D9" s="3">
        <v>1</v>
      </c>
      <c r="E9" s="3">
        <v>1</v>
      </c>
      <c r="F9" s="3">
        <v>1</v>
      </c>
      <c r="G9" s="24"/>
      <c r="H9" s="3">
        <v>0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26">
        <v>1</v>
      </c>
      <c r="R9" s="4">
        <f t="shared" ref="R8:R13" si="1">SUM(D9:Q9)</f>
        <v>12</v>
      </c>
      <c r="S9" s="5">
        <f t="shared" si="0"/>
        <v>92.307692307692307</v>
      </c>
    </row>
    <row r="10" spans="1:19" ht="24.95" customHeight="1" x14ac:dyDescent="0.25">
      <c r="A10" s="2" t="s">
        <v>20</v>
      </c>
      <c r="B10" s="3" t="s">
        <v>11</v>
      </c>
      <c r="C10" s="3" t="s">
        <v>10</v>
      </c>
      <c r="D10" s="3">
        <v>1</v>
      </c>
      <c r="E10" s="3">
        <v>1</v>
      </c>
      <c r="F10" s="3">
        <v>1</v>
      </c>
      <c r="G10" s="24"/>
      <c r="H10" s="3">
        <v>1</v>
      </c>
      <c r="I10" s="3">
        <v>0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26">
        <v>0</v>
      </c>
      <c r="R10" s="4">
        <f t="shared" si="1"/>
        <v>11</v>
      </c>
      <c r="S10" s="5">
        <f t="shared" si="0"/>
        <v>84.615384615384613</v>
      </c>
    </row>
    <row r="11" spans="1:19" ht="24.95" customHeight="1" x14ac:dyDescent="0.25">
      <c r="A11" s="2" t="s">
        <v>12</v>
      </c>
      <c r="B11" s="3" t="s">
        <v>11</v>
      </c>
      <c r="C11" s="3" t="s">
        <v>10</v>
      </c>
      <c r="D11" s="3">
        <v>1</v>
      </c>
      <c r="E11" s="3">
        <v>1</v>
      </c>
      <c r="F11" s="3">
        <v>1</v>
      </c>
      <c r="G11" s="24"/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26">
        <v>0</v>
      </c>
      <c r="R11" s="4">
        <f t="shared" si="1"/>
        <v>12</v>
      </c>
      <c r="S11" s="5">
        <f t="shared" si="0"/>
        <v>92.307692307692307</v>
      </c>
    </row>
    <row r="12" spans="1:19" ht="24.95" customHeight="1" x14ac:dyDescent="0.25">
      <c r="A12" s="2" t="s">
        <v>21</v>
      </c>
      <c r="B12" s="3" t="s">
        <v>11</v>
      </c>
      <c r="C12" s="3" t="s">
        <v>10</v>
      </c>
      <c r="D12" s="3">
        <v>1</v>
      </c>
      <c r="E12" s="3">
        <v>0</v>
      </c>
      <c r="F12" s="3">
        <v>1</v>
      </c>
      <c r="G12" s="24"/>
      <c r="H12" s="3">
        <v>1</v>
      </c>
      <c r="I12" s="3">
        <v>1</v>
      </c>
      <c r="J12" s="3">
        <v>0</v>
      </c>
      <c r="K12" s="3">
        <v>1</v>
      </c>
      <c r="L12" s="3">
        <v>0</v>
      </c>
      <c r="M12" s="3">
        <v>1</v>
      </c>
      <c r="N12" s="3">
        <v>1</v>
      </c>
      <c r="O12" s="3">
        <v>1</v>
      </c>
      <c r="P12" s="3">
        <v>1</v>
      </c>
      <c r="Q12" s="26">
        <v>0</v>
      </c>
      <c r="R12" s="4">
        <f t="shared" si="1"/>
        <v>9</v>
      </c>
      <c r="S12" s="5">
        <f t="shared" si="0"/>
        <v>69.230769230769226</v>
      </c>
    </row>
    <row r="13" spans="1:19" ht="24.95" customHeight="1" x14ac:dyDescent="0.25">
      <c r="A13" s="2" t="s">
        <v>18</v>
      </c>
      <c r="B13" s="3" t="s">
        <v>11</v>
      </c>
      <c r="C13" s="3" t="s">
        <v>10</v>
      </c>
      <c r="D13" s="3">
        <v>1</v>
      </c>
      <c r="E13" s="3">
        <v>1</v>
      </c>
      <c r="F13" s="3">
        <v>0</v>
      </c>
      <c r="G13" s="25"/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26">
        <v>1</v>
      </c>
      <c r="R13" s="4">
        <f t="shared" si="1"/>
        <v>12</v>
      </c>
      <c r="S13" s="5">
        <f t="shared" si="0"/>
        <v>92.307692307692307</v>
      </c>
    </row>
    <row r="14" spans="1:19" ht="29.25" customHeight="1" x14ac:dyDescent="0.25">
      <c r="A14" s="12" t="s">
        <v>16</v>
      </c>
      <c r="B14" s="12"/>
      <c r="C14" s="12"/>
      <c r="D14" s="6">
        <f>SUM(D7:D13)/7*100</f>
        <v>85.714285714285708</v>
      </c>
      <c r="E14" s="6">
        <f t="shared" ref="E14:Q14" si="2">SUM(E7:E13)/7*100</f>
        <v>71.428571428571431</v>
      </c>
      <c r="F14" s="6">
        <f t="shared" si="2"/>
        <v>85.714285714285708</v>
      </c>
      <c r="G14" s="6">
        <f t="shared" si="2"/>
        <v>0</v>
      </c>
      <c r="H14" s="6">
        <f t="shared" si="2"/>
        <v>85.714285714285708</v>
      </c>
      <c r="I14" s="6">
        <f t="shared" si="2"/>
        <v>71.428571428571431</v>
      </c>
      <c r="J14" s="6">
        <f t="shared" si="2"/>
        <v>71.428571428571431</v>
      </c>
      <c r="K14" s="6">
        <f t="shared" si="2"/>
        <v>85.714285714285708</v>
      </c>
      <c r="L14" s="6">
        <f t="shared" si="2"/>
        <v>71.428571428571431</v>
      </c>
      <c r="M14" s="6">
        <f t="shared" si="2"/>
        <v>85.714285714285708</v>
      </c>
      <c r="N14" s="6">
        <f t="shared" si="2"/>
        <v>100</v>
      </c>
      <c r="O14" s="6">
        <f t="shared" si="2"/>
        <v>85.714285714285708</v>
      </c>
      <c r="P14" s="6">
        <f t="shared" si="2"/>
        <v>100</v>
      </c>
      <c r="Q14" s="6">
        <f t="shared" si="2"/>
        <v>57.142857142857139</v>
      </c>
      <c r="R14" s="7"/>
      <c r="S14" s="8">
        <f>SUM(S7:S13)/8</f>
        <v>71.153846153846146</v>
      </c>
    </row>
    <row r="15" spans="1:1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39" spans="13:13" x14ac:dyDescent="0.25">
      <c r="M39" s="10"/>
    </row>
    <row r="40" spans="13:13" x14ac:dyDescent="0.25">
      <c r="M40" s="10"/>
    </row>
  </sheetData>
  <mergeCells count="10">
    <mergeCell ref="A14:C14"/>
    <mergeCell ref="A1:S1"/>
    <mergeCell ref="A2:S2"/>
    <mergeCell ref="A3:S3"/>
    <mergeCell ref="A4:S4"/>
    <mergeCell ref="A5:A6"/>
    <mergeCell ref="B5:B6"/>
    <mergeCell ref="C5:C6"/>
    <mergeCell ref="D5:S5"/>
    <mergeCell ref="G7:G13"/>
  </mergeCells>
  <pageMargins left="0.7" right="0.7" top="0.75" bottom="0.75" header="0.3" footer="0.3"/>
  <pageSetup paperSize="5" scale="4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SEGURIDAD PÚBLICA 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2016-03-02T18:49:34Z</dcterms:created>
  <dcterms:modified xsi:type="dcterms:W3CDTF">2018-07-17T20:40:53Z</dcterms:modified>
</cp:coreProperties>
</file>