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comision seguridad\"/>
    </mc:Choice>
  </mc:AlternateContent>
  <bookViews>
    <workbookView xWindow="0" yWindow="0" windowWidth="13740" windowHeight="4875"/>
  </bookViews>
  <sheets>
    <sheet name="ESTADISTÍCA SEGURIDAD PÚBLICA " sheetId="1" r:id="rId1"/>
  </sheets>
  <calcPr calcId="152511"/>
</workbook>
</file>

<file path=xl/calcChain.xml><?xml version="1.0" encoding="utf-8"?>
<calcChain xmlns="http://schemas.openxmlformats.org/spreadsheetml/2006/main">
  <c r="R7" i="1" l="1"/>
  <c r="F14" i="1"/>
  <c r="R8" i="1" l="1"/>
  <c r="R9" i="1"/>
  <c r="R10" i="1"/>
  <c r="R11" i="1"/>
  <c r="R12" i="1"/>
  <c r="R13" i="1"/>
  <c r="S7" i="1"/>
  <c r="Q14" i="1"/>
  <c r="I14" i="1"/>
  <c r="E14" i="1"/>
  <c r="D14" i="1"/>
  <c r="G14" i="1"/>
  <c r="H14" i="1"/>
  <c r="J14" i="1"/>
  <c r="K14" i="1"/>
  <c r="L14" i="1"/>
  <c r="M14" i="1"/>
  <c r="N14" i="1"/>
  <c r="O14" i="1"/>
  <c r="P14" i="1"/>
  <c r="S13" i="1" l="1"/>
  <c r="S10" i="1"/>
  <c r="S12" i="1"/>
  <c r="S11" i="1"/>
  <c r="S9" i="1"/>
  <c r="S8" i="1"/>
  <c r="S14" i="1" l="1"/>
</calcChain>
</file>

<file path=xl/comments1.xml><?xml version="1.0" encoding="utf-8"?>
<comments xmlns="http://schemas.openxmlformats.org/spreadsheetml/2006/main">
  <authors>
    <author>Xavier Marconi Montero Villanueva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JUSTIFICANTE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JUSTIFICANTE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 xml:space="preserve">presenta justificante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AUSENTE 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 xml:space="preserve">AUNSENTE 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Presenta justificante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presente justificante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A partir de este Sesión se incorpora el Reg. Ricardo Rodríguez en sustitución del Reg. Armando Guzmán.</t>
        </r>
      </text>
    </comment>
  </commentList>
</comments>
</file>

<file path=xl/sharedStrings.xml><?xml version="1.0" encoding="utf-8"?>
<sst xmlns="http://schemas.openxmlformats.org/spreadsheetml/2006/main" count="32" uniqueCount="23">
  <si>
    <t>AYUNTAMIENTO DE ZAPOPAN, JALISCO</t>
  </si>
  <si>
    <t>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</si>
  <si>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</si>
  <si>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</si>
  <si>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</si>
  <si>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</si>
  <si>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</si>
  <si>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</si>
  <si>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</si>
  <si>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</si>
  <si>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</si>
  <si>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</si>
  <si>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</si>
  <si>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</si>
  <si>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COMISIÓN EDILICIA DE SEGURIDAD PÚBLICA Y PROTECCIÓN CIVIL</t>
  </si>
  <si>
    <t xml:space="preserve">ALEJANDRO PINEDA VALENZUELA </t>
  </si>
  <si>
    <t xml:space="preserve">OSCAR JAVIER RAMÍREZ CASTELLANOS </t>
  </si>
  <si>
    <t xml:space="preserve">JOSÉ LUIS TOSTADO BASTIDAS </t>
  </si>
  <si>
    <t>XAVIER MARCONI MONTERO VILLANUEVA</t>
  </si>
  <si>
    <t>ESTADÍSTICA DE ASISTENCIA COMISIONES EDILICIAS 2017</t>
  </si>
  <si>
    <t>ARMANDO GUZMÁN ESPARZA / RICARDO RODRIGUEZ JÍMENEZ</t>
  </si>
  <si>
    <t>ISRAEL JACOBO BOJÓRQUEZ/LUIS GUILLERMO MARTÍNEZ MORA</t>
  </si>
  <si>
    <t>TZITZI SANTILLÁN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</si>
</sst>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2" fillId="3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2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 wrapText="1"/>
    </xf>
    <xf numFmtId="14" fontId="9" fillId="4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7138140193208862"/>
          <c:y val="1.181961903884822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cat>
            <c:strRef>
              <c:f>'ESTADISTÍCA SEGURIDAD PÚBLICA '!$A$7:$A$13</c:f>
              <c:strCache>
                <c:ptCount val="7"/>
                <c:pt idx="0">
                  <c:v>XAVIER MARCONI MONTERO VILLANUEVA</c:v>
                </c:pt>
                <c:pt idx="1">
                  <c:v>ISRAEL JACOBO BOJÓRQUEZ/LUIS GUILLERMO MARTÍNEZ MORA</c:v>
                </c:pt>
                <c:pt idx="2">
                  <c:v>ALEJANDRO PINEDA VALENZUELA </c:v>
                </c:pt>
                <c:pt idx="3">
                  <c:v>OSCAR JAVIER RAMÍREZ CASTELLANOS </c:v>
                </c:pt>
                <c:pt idx="4">
                  <c:v>TZITZI SANTILLÁN HERNÁNDEZ</c:v>
                </c:pt>
                <c:pt idx="5">
                  <c:v>JOSÉ LUIS TOSTADO BASTIDAS </c:v>
                </c:pt>
                <c:pt idx="6">
                  <c:v>ARMANDO GUZMÁN ESPARZA / RICARDO RODRIGUEZ JÍMENEZ</c:v>
                </c:pt>
              </c:strCache>
            </c:strRef>
          </c:cat>
          <c:val>
            <c:numRef>
              <c:f>'ESTADISTÍCA SEGURIDAD PÚBLICA '!$R$7:$R$13</c:f>
              <c:numCache>
                <c:formatCode>General</c:formatCode>
                <c:ptCount val="7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14</c:v>
                </c:pt>
                <c:pt idx="5">
                  <c:v>8</c:v>
                </c:pt>
                <c:pt idx="6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89176"/>
        <c:axId val="473989568"/>
      </c:barChart>
      <c:catAx>
        <c:axId val="473989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473989568"/>
        <c:crosses val="autoZero"/>
        <c:auto val="1"/>
        <c:lblAlgn val="ctr"/>
        <c:lblOffset val="100"/>
        <c:tickLblSkip val="1"/>
        <c:noMultiLvlLbl val="0"/>
      </c:catAx>
      <c:valAx>
        <c:axId val="473989568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47398917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SEGURIDAD</a:t>
            </a:r>
            <a:r>
              <a:rPr lang="es-MX" sz="1000" baseline="0">
                <a:latin typeface="Century Gothic" pitchFamily="34" charset="0"/>
              </a:rPr>
              <a:t> PÚBLICA Y PROTECCIÓN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SEGURIDAD PÚBLICA '!$A$7:$A$13</c:f>
              <c:strCache>
                <c:ptCount val="7"/>
                <c:pt idx="0">
                  <c:v>XAVIER MARCONI MONTERO VILLANUEVA</c:v>
                </c:pt>
                <c:pt idx="1">
                  <c:v>ISRAEL JACOBO BOJÓRQUEZ/LUIS GUILLERMO MARTÍNEZ MORA</c:v>
                </c:pt>
                <c:pt idx="2">
                  <c:v>ALEJANDRO PINEDA VALENZUELA </c:v>
                </c:pt>
                <c:pt idx="3">
                  <c:v>OSCAR JAVIER RAMÍREZ CASTELLANOS </c:v>
                </c:pt>
                <c:pt idx="4">
                  <c:v>TZITZI SANTILLÁN HERNÁNDEZ</c:v>
                </c:pt>
                <c:pt idx="5">
                  <c:v>JOSÉ LUIS TOSTADO BASTIDAS </c:v>
                </c:pt>
                <c:pt idx="6">
                  <c:v>ARMANDO GUZMÁN ESPARZA / RICARDO RODRIGUEZ JÍMENEZ</c:v>
                </c:pt>
              </c:strCache>
            </c:strRef>
          </c:cat>
          <c:val>
            <c:numRef>
              <c:f>'ESTADISTÍCA SEGURIDAD PÚBLICA '!$S$7:$S$13</c:f>
              <c:numCache>
                <c:formatCode>0</c:formatCode>
                <c:ptCount val="7"/>
                <c:pt idx="0">
                  <c:v>100</c:v>
                </c:pt>
                <c:pt idx="1">
                  <c:v>85.714285714285708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100</c:v>
                </c:pt>
                <c:pt idx="5">
                  <c:v>57.142857142857146</c:v>
                </c:pt>
                <c:pt idx="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454"/>
          <c:h val="0.68476247115636157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/>
              <a:t>PORCENTAJE DE ASISTENCIA POR SESIÓN</a:t>
            </a:r>
          </a:p>
          <a:p>
            <a:pPr algn="r">
              <a:defRPr/>
            </a:pPr>
            <a:r>
              <a:rPr lang="es-MX"/>
              <a:t>COMISIÓN EDILICIA DE SEGURIDAD</a:t>
            </a:r>
            <a:r>
              <a:rPr lang="es-MX" baseline="0"/>
              <a:t> PÚBLICA Y PROTECCIÓN CIVIL</a:t>
            </a:r>
            <a:endParaRPr lang="es-MX"/>
          </a:p>
        </c:rich>
      </c:tx>
      <c:layout>
        <c:manualLayout>
          <c:xMode val="edge"/>
          <c:yMode val="edge"/>
          <c:x val="0.59538103609826498"/>
          <c:y val="2.6569572544293086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520658232327703E-2"/>
          <c:y val="9.4797150337563821E-2"/>
          <c:w val="0.89424338671149251"/>
          <c:h val="0.8375518400909725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fld id="{D0632875-C306-4086-81C0-36B4666D6A9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4B9358A-5874-447E-BECF-F8F709804DA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'ESTADISTÍCA SEGURIDAD PÚBLICA '!$D$6:$Q$6</c:f>
              <c:numCache>
                <c:formatCode>m/d/yyyy</c:formatCode>
                <c:ptCount val="14"/>
                <c:pt idx="0">
                  <c:v>42765</c:v>
                </c:pt>
                <c:pt idx="1">
                  <c:v>42779</c:v>
                </c:pt>
                <c:pt idx="2">
                  <c:v>42781</c:v>
                </c:pt>
                <c:pt idx="3">
                  <c:v>42796</c:v>
                </c:pt>
                <c:pt idx="4">
                  <c:v>42803</c:v>
                </c:pt>
                <c:pt idx="5">
                  <c:v>42853</c:v>
                </c:pt>
                <c:pt idx="6">
                  <c:v>42880</c:v>
                </c:pt>
                <c:pt idx="7">
                  <c:v>42915</c:v>
                </c:pt>
                <c:pt idx="8">
                  <c:v>42943</c:v>
                </c:pt>
                <c:pt idx="9">
                  <c:v>42970</c:v>
                </c:pt>
                <c:pt idx="10">
                  <c:v>43005</c:v>
                </c:pt>
                <c:pt idx="11">
                  <c:v>43035</c:v>
                </c:pt>
                <c:pt idx="12">
                  <c:v>43046</c:v>
                </c:pt>
                <c:pt idx="13">
                  <c:v>43076</c:v>
                </c:pt>
              </c:numCache>
            </c:numRef>
          </c:cat>
          <c:val>
            <c:numRef>
              <c:f>'ESTADISTÍCA SEGURIDAD PÚBLICA '!$D$14:$Q$14</c:f>
              <c:numCache>
                <c:formatCode>0</c:formatCode>
                <c:ptCount val="14"/>
                <c:pt idx="0">
                  <c:v>71.428571428571431</c:v>
                </c:pt>
                <c:pt idx="1">
                  <c:v>71.428571428571431</c:v>
                </c:pt>
                <c:pt idx="2">
                  <c:v>100</c:v>
                </c:pt>
                <c:pt idx="3">
                  <c:v>85.714285714285708</c:v>
                </c:pt>
                <c:pt idx="4">
                  <c:v>71.428571428571431</c:v>
                </c:pt>
                <c:pt idx="5">
                  <c:v>85.714285714285708</c:v>
                </c:pt>
                <c:pt idx="6">
                  <c:v>85.714285714285708</c:v>
                </c:pt>
                <c:pt idx="7">
                  <c:v>71.428571428571431</c:v>
                </c:pt>
                <c:pt idx="8">
                  <c:v>71.428571428571431</c:v>
                </c:pt>
                <c:pt idx="9">
                  <c:v>85.714285714285708</c:v>
                </c:pt>
                <c:pt idx="10">
                  <c:v>85.714285714285708</c:v>
                </c:pt>
                <c:pt idx="11">
                  <c:v>85.714285714285708</c:v>
                </c:pt>
                <c:pt idx="12">
                  <c:v>100</c:v>
                </c:pt>
                <c:pt idx="13">
                  <c:v>100</c:v>
                </c:pt>
              </c:numCache>
            </c:numRef>
          </c:val>
          <c:shape val="box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3"/>
        <c:gapDepth val="0"/>
        <c:shape val="cylinder"/>
        <c:axId val="473990744"/>
        <c:axId val="315045680"/>
        <c:axId val="0"/>
      </c:bar3DChart>
      <c:catAx>
        <c:axId val="47399074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b="0"/>
            </a:pPr>
            <a:endParaRPr lang="es-MX"/>
          </a:p>
        </c:txPr>
        <c:crossAx val="315045680"/>
        <c:crosses val="autoZero"/>
        <c:auto val="0"/>
        <c:lblAlgn val="ctr"/>
        <c:lblOffset val="100"/>
        <c:noMultiLvlLbl val="0"/>
      </c:catAx>
      <c:valAx>
        <c:axId val="315045680"/>
        <c:scaling>
          <c:orientation val="minMax"/>
          <c:max val="100"/>
          <c:min val="50"/>
        </c:scaling>
        <c:delete val="0"/>
        <c:axPos val="t"/>
        <c:majorGridlines/>
        <c:numFmt formatCode="0" sourceLinked="1"/>
        <c:majorTickMark val="none"/>
        <c:minorTickMark val="none"/>
        <c:tickLblPos val="nextTo"/>
        <c:txPr>
          <a:bodyPr rot="0" anchor="ctr" anchorCtr="0"/>
          <a:lstStyle/>
          <a:p>
            <a:pPr>
              <a:defRPr>
                <a:noFill/>
              </a:defRPr>
            </a:pPr>
            <a:endParaRPr lang="es-MX"/>
          </a:p>
        </c:txPr>
        <c:crossAx val="473990744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1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15</xdr:row>
      <xdr:rowOff>11906</xdr:rowOff>
    </xdr:from>
    <xdr:to>
      <xdr:col>17</xdr:col>
      <xdr:colOff>314325</xdr:colOff>
      <xdr:row>32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19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255815</xdr:colOff>
      <xdr:row>0</xdr:row>
      <xdr:rowOff>149679</xdr:rowOff>
    </xdr:from>
    <xdr:to>
      <xdr:col>2</xdr:col>
      <xdr:colOff>381000</xdr:colOff>
      <xdr:row>3</xdr:row>
      <xdr:rowOff>276540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5" y="149679"/>
          <a:ext cx="1172935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66675</xdr:rowOff>
    </xdr:from>
    <xdr:to>
      <xdr:col>4</xdr:col>
      <xdr:colOff>57150</xdr:colOff>
      <xdr:row>31</xdr:row>
      <xdr:rowOff>171450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200-00001C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33</xdr:row>
      <xdr:rowOff>169333</xdr:rowOff>
    </xdr:from>
    <xdr:to>
      <xdr:col>11</xdr:col>
      <xdr:colOff>677332</xdr:colOff>
      <xdr:row>75</xdr:row>
      <xdr:rowOff>52916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200-00001D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312964</xdr:colOff>
      <xdr:row>0</xdr:row>
      <xdr:rowOff>176893</xdr:rowOff>
    </xdr:from>
    <xdr:to>
      <xdr:col>15</xdr:col>
      <xdr:colOff>574220</xdr:colOff>
      <xdr:row>3</xdr:row>
      <xdr:rowOff>303754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76539" y="176893"/>
          <a:ext cx="1175656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7/03/Acta-15-de-marzo-de-2017-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tabSelected="1" zoomScale="90" zoomScaleNormal="90" zoomScaleSheetLayoutView="90" workbookViewId="0">
      <selection activeCell="O7" sqref="O7:O13"/>
    </sheetView>
  </sheetViews>
  <sheetFormatPr baseColWidth="10" defaultColWidth="11.42578125" defaultRowHeight="15" x14ac:dyDescent="0.25"/>
  <cols>
    <col min="1" max="1" width="39.85546875" bestFit="1" customWidth="1"/>
    <col min="2" max="2" width="15.7109375" customWidth="1"/>
    <col min="3" max="3" width="13.5703125" customWidth="1"/>
    <col min="4" max="17" width="13.7109375" customWidth="1"/>
    <col min="18" max="18" width="16.5703125" customWidth="1"/>
    <col min="19" max="19" width="16.7109375" customWidth="1"/>
  </cols>
  <sheetData>
    <row r="1" spans="1:19" ht="27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</row>
    <row r="2" spans="1:19" ht="28.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</row>
    <row r="3" spans="1:19" ht="29.25" customHeight="1" x14ac:dyDescent="0.25">
      <c r="A3" s="17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</row>
    <row r="4" spans="1:19" ht="27" customHeight="1" x14ac:dyDescent="0.25">
      <c r="A4" s="20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19" ht="21.75" customHeight="1" x14ac:dyDescent="0.25">
      <c r="A5" s="23" t="s">
        <v>2</v>
      </c>
      <c r="B5" s="23" t="s">
        <v>3</v>
      </c>
      <c r="C5" s="23" t="s">
        <v>4</v>
      </c>
      <c r="D5" s="23" t="s">
        <v>5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56.25" customHeight="1" x14ac:dyDescent="0.25">
      <c r="A6" s="23"/>
      <c r="B6" s="23"/>
      <c r="C6" s="23"/>
      <c r="D6" s="27">
        <v>42765</v>
      </c>
      <c r="E6" s="27">
        <v>42779</v>
      </c>
      <c r="F6" s="27">
        <v>42781</v>
      </c>
      <c r="G6" s="27">
        <v>42796</v>
      </c>
      <c r="H6" s="27">
        <v>42803</v>
      </c>
      <c r="I6" s="27">
        <v>42853</v>
      </c>
      <c r="J6" s="27">
        <v>42880</v>
      </c>
      <c r="K6" s="27">
        <v>42915</v>
      </c>
      <c r="L6" s="27">
        <v>42943</v>
      </c>
      <c r="M6" s="27">
        <v>42970</v>
      </c>
      <c r="N6" s="27">
        <v>43005</v>
      </c>
      <c r="O6" s="27">
        <v>43035</v>
      </c>
      <c r="P6" s="27">
        <v>43046</v>
      </c>
      <c r="Q6" s="27">
        <v>43076</v>
      </c>
      <c r="R6" s="1" t="s">
        <v>6</v>
      </c>
      <c r="S6" s="1" t="s">
        <v>7</v>
      </c>
    </row>
    <row r="7" spans="1:19" ht="27.95" customHeight="1" x14ac:dyDescent="0.25">
      <c r="A7" s="10" t="s">
        <v>18</v>
      </c>
      <c r="B7" s="2" t="s">
        <v>8</v>
      </c>
      <c r="C7" s="2" t="s">
        <v>11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4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5">
        <v>1</v>
      </c>
      <c r="R7" s="3">
        <f>SUM(D7:Q7)</f>
        <v>14</v>
      </c>
      <c r="S7" s="4">
        <f t="shared" ref="S7:S13" si="0">(R7*100)/($R$7)</f>
        <v>100</v>
      </c>
    </row>
    <row r="8" spans="1:19" ht="27.95" customHeight="1" x14ac:dyDescent="0.25">
      <c r="A8" s="12" t="s">
        <v>21</v>
      </c>
      <c r="B8" s="2" t="s">
        <v>10</v>
      </c>
      <c r="C8" s="2" t="s">
        <v>12</v>
      </c>
      <c r="D8" s="11">
        <v>1</v>
      </c>
      <c r="E8" s="11">
        <v>0</v>
      </c>
      <c r="F8" s="11">
        <v>1</v>
      </c>
      <c r="G8" s="11">
        <v>1</v>
      </c>
      <c r="H8" s="11">
        <v>1</v>
      </c>
      <c r="I8" s="11">
        <v>1</v>
      </c>
      <c r="J8" s="26">
        <v>0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25">
        <v>1</v>
      </c>
      <c r="R8" s="3">
        <f t="shared" ref="R8:R13" si="1">SUM(D8:Q8)</f>
        <v>12</v>
      </c>
      <c r="S8" s="4">
        <f t="shared" si="0"/>
        <v>85.714285714285708</v>
      </c>
    </row>
    <row r="9" spans="1:19" ht="27.95" customHeight="1" x14ac:dyDescent="0.25">
      <c r="A9" s="10" t="s">
        <v>15</v>
      </c>
      <c r="B9" s="2" t="s">
        <v>10</v>
      </c>
      <c r="C9" s="2" t="s">
        <v>12</v>
      </c>
      <c r="D9" s="2">
        <v>1</v>
      </c>
      <c r="E9" s="2">
        <v>0</v>
      </c>
      <c r="F9" s="2">
        <v>1</v>
      </c>
      <c r="G9" s="2">
        <v>1</v>
      </c>
      <c r="H9" s="2">
        <v>0</v>
      </c>
      <c r="I9" s="2">
        <v>1</v>
      </c>
      <c r="J9" s="24">
        <v>1</v>
      </c>
      <c r="K9" s="2">
        <v>0</v>
      </c>
      <c r="L9" s="2">
        <v>0</v>
      </c>
      <c r="M9" s="2">
        <v>1</v>
      </c>
      <c r="N9" s="2">
        <v>1</v>
      </c>
      <c r="O9" s="2">
        <v>1</v>
      </c>
      <c r="P9" s="2">
        <v>1</v>
      </c>
      <c r="Q9" s="25">
        <v>1</v>
      </c>
      <c r="R9" s="3">
        <f t="shared" si="1"/>
        <v>10</v>
      </c>
      <c r="S9" s="4">
        <f t="shared" si="0"/>
        <v>71.428571428571431</v>
      </c>
    </row>
    <row r="10" spans="1:19" ht="27.95" customHeight="1" x14ac:dyDescent="0.25">
      <c r="A10" s="10" t="s">
        <v>16</v>
      </c>
      <c r="B10" s="2" t="s">
        <v>10</v>
      </c>
      <c r="C10" s="2" t="s">
        <v>9</v>
      </c>
      <c r="D10" s="2">
        <v>0</v>
      </c>
      <c r="E10" s="2">
        <v>1</v>
      </c>
      <c r="F10" s="2">
        <v>1</v>
      </c>
      <c r="G10" s="2">
        <v>0</v>
      </c>
      <c r="H10" s="2">
        <v>1</v>
      </c>
      <c r="I10" s="2">
        <v>1</v>
      </c>
      <c r="J10" s="24">
        <v>1</v>
      </c>
      <c r="K10" s="2">
        <v>1</v>
      </c>
      <c r="L10" s="2">
        <v>1</v>
      </c>
      <c r="M10" s="2">
        <v>0</v>
      </c>
      <c r="N10" s="2">
        <v>0</v>
      </c>
      <c r="O10" s="2">
        <v>1</v>
      </c>
      <c r="P10" s="2">
        <v>1</v>
      </c>
      <c r="Q10" s="25">
        <v>1</v>
      </c>
      <c r="R10" s="3">
        <f t="shared" si="1"/>
        <v>10</v>
      </c>
      <c r="S10" s="4">
        <f t="shared" si="0"/>
        <v>71.428571428571431</v>
      </c>
    </row>
    <row r="11" spans="1:19" ht="27.95" customHeight="1" x14ac:dyDescent="0.25">
      <c r="A11" s="10" t="s">
        <v>22</v>
      </c>
      <c r="B11" s="2" t="s">
        <v>10</v>
      </c>
      <c r="C11" s="2" t="s">
        <v>9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4">
        <v>1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5">
        <v>1</v>
      </c>
      <c r="R11" s="3">
        <f t="shared" si="1"/>
        <v>14</v>
      </c>
      <c r="S11" s="4">
        <f t="shared" si="0"/>
        <v>100</v>
      </c>
    </row>
    <row r="12" spans="1:19" ht="27.95" customHeight="1" x14ac:dyDescent="0.25">
      <c r="A12" s="10" t="s">
        <v>17</v>
      </c>
      <c r="B12" s="2" t="s">
        <v>10</v>
      </c>
      <c r="C12" s="2" t="s">
        <v>9</v>
      </c>
      <c r="D12" s="2">
        <v>0</v>
      </c>
      <c r="E12" s="2">
        <v>1</v>
      </c>
      <c r="F12" s="2">
        <v>1</v>
      </c>
      <c r="G12" s="2">
        <v>1</v>
      </c>
      <c r="H12" s="2">
        <v>0</v>
      </c>
      <c r="I12" s="2">
        <v>0</v>
      </c>
      <c r="J12" s="24">
        <v>1</v>
      </c>
      <c r="K12" s="2">
        <v>0</v>
      </c>
      <c r="L12" s="2">
        <v>0</v>
      </c>
      <c r="M12" s="2">
        <v>1</v>
      </c>
      <c r="N12" s="2">
        <v>1</v>
      </c>
      <c r="O12" s="2">
        <v>0</v>
      </c>
      <c r="P12" s="2">
        <v>1</v>
      </c>
      <c r="Q12" s="25">
        <v>1</v>
      </c>
      <c r="R12" s="3">
        <f t="shared" si="1"/>
        <v>8</v>
      </c>
      <c r="S12" s="4">
        <f t="shared" si="0"/>
        <v>57.142857142857146</v>
      </c>
    </row>
    <row r="13" spans="1:19" ht="27.95" customHeight="1" x14ac:dyDescent="0.25">
      <c r="A13" s="12" t="s">
        <v>20</v>
      </c>
      <c r="B13" s="2" t="s">
        <v>10</v>
      </c>
      <c r="C13" s="2" t="s">
        <v>9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26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25">
        <v>1</v>
      </c>
      <c r="R13" s="3">
        <f t="shared" si="1"/>
        <v>14</v>
      </c>
      <c r="S13" s="4">
        <f t="shared" si="0"/>
        <v>100</v>
      </c>
    </row>
    <row r="14" spans="1:19" ht="29.25" customHeight="1" x14ac:dyDescent="0.25">
      <c r="A14" s="13" t="s">
        <v>13</v>
      </c>
      <c r="B14" s="13"/>
      <c r="C14" s="13"/>
      <c r="D14" s="5">
        <f>SUM(D7:D13)/7*100</f>
        <v>71.428571428571431</v>
      </c>
      <c r="E14" s="5">
        <f>SUM(E7:E13)/7*100</f>
        <v>71.428571428571431</v>
      </c>
      <c r="F14" s="5">
        <f>SUM(F7:F13)/7*100</f>
        <v>100</v>
      </c>
      <c r="G14" s="5">
        <f t="shared" ref="G14:P14" si="2">SUM(G7:G13)/7*100</f>
        <v>85.714285714285708</v>
      </c>
      <c r="H14" s="5">
        <f t="shared" si="2"/>
        <v>71.428571428571431</v>
      </c>
      <c r="I14" s="5">
        <f>SUM(I7:I13)/7*100</f>
        <v>85.714285714285708</v>
      </c>
      <c r="J14" s="5">
        <f t="shared" si="2"/>
        <v>85.714285714285708</v>
      </c>
      <c r="K14" s="5">
        <f t="shared" si="2"/>
        <v>71.428571428571431</v>
      </c>
      <c r="L14" s="5">
        <f t="shared" si="2"/>
        <v>71.428571428571431</v>
      </c>
      <c r="M14" s="5">
        <f t="shared" si="2"/>
        <v>85.714285714285708</v>
      </c>
      <c r="N14" s="5">
        <f t="shared" si="2"/>
        <v>85.714285714285708</v>
      </c>
      <c r="O14" s="5">
        <f t="shared" si="2"/>
        <v>85.714285714285708</v>
      </c>
      <c r="P14" s="5">
        <f t="shared" si="2"/>
        <v>100</v>
      </c>
      <c r="Q14" s="5">
        <f>SUM(Q7:Q13)/7*100</f>
        <v>100</v>
      </c>
      <c r="R14" s="6"/>
      <c r="S14" s="7">
        <f>SUM(S7:S13)/8</f>
        <v>73.214285714285722</v>
      </c>
    </row>
    <row r="15" spans="1:19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39" spans="14:14" x14ac:dyDescent="0.25">
      <c r="N39" s="9"/>
    </row>
    <row r="40" spans="14:14" x14ac:dyDescent="0.25">
      <c r="N40" s="9"/>
    </row>
  </sheetData>
  <mergeCells count="9">
    <mergeCell ref="A14:C14"/>
    <mergeCell ref="A1:S1"/>
    <mergeCell ref="A2:S2"/>
    <mergeCell ref="A3:S3"/>
    <mergeCell ref="A4:S4"/>
    <mergeCell ref="A5:A6"/>
    <mergeCell ref="B5:B6"/>
    <mergeCell ref="C5:C6"/>
    <mergeCell ref="D5:S5"/>
  </mergeCells>
  <hyperlinks>
    <hyperlink ref="A13" r:id="rId1"/>
  </hyperlinks>
  <pageMargins left="0.7" right="0.7" top="0.75" bottom="0.75" header="0.3" footer="0.3"/>
  <pageSetup paperSize="5" scale="47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SEGURIDAD PÚBLICA 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2016-03-02T18:49:34Z</dcterms:created>
  <dcterms:modified xsi:type="dcterms:W3CDTF">2018-07-17T20:15:13Z</dcterms:modified>
</cp:coreProperties>
</file>