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ísticas Comur" sheetId="1" r:id="rId1"/>
  </sheets>
  <definedNames>
    <definedName name="_xlnm.Print_Area" localSheetId="0">'Estadísticas Comur'!$A$1:$O$66</definedName>
  </definedNames>
  <calcPr calcId="125725"/>
</workbook>
</file>

<file path=xl/calcChain.xml><?xml version="1.0" encoding="utf-8"?>
<calcChain xmlns="http://schemas.openxmlformats.org/spreadsheetml/2006/main">
  <c r="B21" i="1"/>
  <c r="L21"/>
  <c r="M21"/>
  <c r="D21"/>
  <c r="E21"/>
  <c r="F21"/>
  <c r="G21"/>
  <c r="H21"/>
  <c r="I21"/>
  <c r="J21"/>
  <c r="K21"/>
  <c r="C21"/>
  <c r="N8"/>
  <c r="N9" l="1"/>
  <c r="N10"/>
  <c r="N11"/>
  <c r="N12"/>
  <c r="N13"/>
  <c r="N14"/>
  <c r="N15"/>
  <c r="N16"/>
  <c r="N17"/>
  <c r="N18"/>
  <c r="N19"/>
  <c r="N20"/>
  <c r="N7"/>
  <c r="O8" s="1"/>
  <c r="O19" l="1"/>
  <c r="O17"/>
  <c r="O15"/>
  <c r="O13"/>
  <c r="O11"/>
  <c r="O20"/>
  <c r="O18"/>
  <c r="O16"/>
  <c r="O14"/>
  <c r="O12"/>
  <c r="O10"/>
  <c r="O9"/>
  <c r="O7"/>
</calcChain>
</file>

<file path=xl/sharedStrings.xml><?xml version="1.0" encoding="utf-8"?>
<sst xmlns="http://schemas.openxmlformats.org/spreadsheetml/2006/main" count="37" uniqueCount="34">
  <si>
    <t>AYUNTAMIENTO DE ZAPOPAN, JALISCO</t>
  </si>
  <si>
    <t>TRANSPARENCIA Y BUENAS PRÁCTICAS</t>
  </si>
  <si>
    <t>COMISIÓN MUNICIPAL DE REGULARIZACIÓN (COMUR)</t>
  </si>
  <si>
    <t xml:space="preserve">NOMBRE DE LOS INTEGRANTES DE LA COMISIÓN O CONSEJO </t>
  </si>
  <si>
    <t>ASISTENCIA</t>
  </si>
  <si>
    <t>Abril</t>
  </si>
  <si>
    <t>Julio</t>
  </si>
  <si>
    <t>Septiembre</t>
  </si>
  <si>
    <t>Noviembre</t>
  </si>
  <si>
    <t>Diciembre</t>
  </si>
  <si>
    <t>Total de asistencias</t>
  </si>
  <si>
    <t>Porcentaje de Asistencia por regidor</t>
  </si>
  <si>
    <t>Jesús Pablo Lemus Navarro</t>
  </si>
  <si>
    <t>Salvador Rizo Castelo</t>
  </si>
  <si>
    <t>Alejandro Pineda Valenzuela</t>
  </si>
  <si>
    <t>Mario Alberto Rodríguez Carrillo</t>
  </si>
  <si>
    <t>José Luis Tostado Bastidas</t>
  </si>
  <si>
    <t>Luis García Sotelo</t>
  </si>
  <si>
    <t>% TOTAL DE ASISTENCIA POR SESIÓN</t>
  </si>
  <si>
    <t>José Trinidad Padilla López</t>
  </si>
  <si>
    <t>Mayo</t>
  </si>
  <si>
    <t>Michelle Leaño Aceves</t>
  </si>
  <si>
    <t>Alejandro Murueta Aldrete</t>
  </si>
  <si>
    <t>Adriana Romo López</t>
  </si>
  <si>
    <t>Sergio Beas Casarrubias</t>
  </si>
  <si>
    <t>Iván Chávez Gómez</t>
  </si>
  <si>
    <t>Arq. Jorge García Juárez</t>
  </si>
  <si>
    <t>ESTADÍSTICA DE ASISTENCIA COMISIONES EDILICIAS 2018</t>
  </si>
  <si>
    <t>Febrero</t>
  </si>
  <si>
    <t>Junio</t>
  </si>
  <si>
    <t>Agosto</t>
  </si>
  <si>
    <t>Octubre</t>
  </si>
  <si>
    <t>Rafael Martínez Ramírez</t>
  </si>
  <si>
    <t>Este mes no sesionó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</si>
</sst>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u/>
      <sz val="9"/>
      <color theme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0">
    <xf numFmtId="0" fontId="0" fillId="0" borderId="0" xfId="0"/>
    <xf numFmtId="14" fontId="8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12" fillId="0" borderId="6" xfId="6" applyFont="1" applyBorder="1" applyAlignment="1">
      <alignment horizontal="left" vertical="center"/>
    </xf>
    <xf numFmtId="0" fontId="12" fillId="0" borderId="6" xfId="6" applyFont="1" applyBorder="1" applyAlignment="1">
      <alignment vertical="center"/>
    </xf>
    <xf numFmtId="0" fontId="11" fillId="0" borderId="6" xfId="6" applyFont="1" applyBorder="1" applyAlignment="1">
      <alignment vertical="center"/>
    </xf>
    <xf numFmtId="0" fontId="12" fillId="0" borderId="6" xfId="6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2" fillId="0" borderId="6" xfId="6" applyFont="1" applyBorder="1" applyAlignment="1">
      <alignment vertical="center" wrapText="1"/>
    </xf>
    <xf numFmtId="0" fontId="9" fillId="0" borderId="6" xfId="5" applyFont="1" applyFill="1" applyBorder="1" applyAlignment="1" applyProtection="1">
      <alignment vertical="center" wrapText="1"/>
    </xf>
    <xf numFmtId="0" fontId="13" fillId="0" borderId="6" xfId="0" applyFont="1" applyBorder="1" applyAlignment="1">
      <alignment vertical="center" wrapText="1"/>
    </xf>
    <xf numFmtId="0" fontId="11" fillId="0" borderId="6" xfId="5" applyFont="1" applyBorder="1" applyAlignment="1" applyProtection="1">
      <alignment horizontal="center" vertical="center" wrapText="1"/>
    </xf>
    <xf numFmtId="0" fontId="10" fillId="0" borderId="6" xfId="5" applyFont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4" fillId="0" borderId="7" xfId="5" applyFont="1" applyFill="1" applyBorder="1" applyAlignment="1" applyProtection="1">
      <alignment horizontal="center" vertical="top" wrapText="1"/>
    </xf>
    <xf numFmtId="0" fontId="14" fillId="0" borderId="8" xfId="5" applyFont="1" applyFill="1" applyBorder="1" applyAlignment="1" applyProtection="1">
      <alignment horizontal="center" vertical="top" wrapText="1"/>
    </xf>
    <xf numFmtId="0" fontId="14" fillId="0" borderId="9" xfId="5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4" fillId="0" borderId="6" xfId="5" applyFont="1" applyBorder="1" applyAlignment="1" applyProtection="1">
      <alignment horizontal="center" vertical="top" wrapText="1"/>
    </xf>
  </cellXfs>
  <cellStyles count="7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  <cellStyle name="Normal_Hoja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>
        <c:rich>
          <a:bodyPr/>
          <a:lstStyle/>
          <a:p>
            <a:pPr algn="r">
              <a:defRPr/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6968"/>
          <c:y val="3.4913794623137623E-2"/>
        </c:manualLayout>
      </c:layout>
    </c:title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ser>
          <c:idx val="0"/>
          <c:order val="0"/>
          <c:cat>
            <c:strRef>
              <c:f>'Estadísticas Comur'!$A$7:$A$20</c:f>
              <c:strCache>
                <c:ptCount val="14"/>
                <c:pt idx="0">
                  <c:v>Jesús Pablo Lemus Navarro</c:v>
                </c:pt>
                <c:pt idx="1">
                  <c:v>Arq. Jorge García Juárez</c:v>
                </c:pt>
                <c:pt idx="2">
                  <c:v>José Trinidad Padilla López</c:v>
                </c:pt>
                <c:pt idx="3">
                  <c:v>Salvador Rizo Castelo</c:v>
                </c:pt>
                <c:pt idx="4">
                  <c:v>Alejandro Pineda Valenzuela</c:v>
                </c:pt>
                <c:pt idx="5">
                  <c:v>Mario Alberto Rodríguez Carrillo</c:v>
                </c:pt>
                <c:pt idx="6">
                  <c:v>Michelle Leaño Aceves</c:v>
                </c:pt>
                <c:pt idx="7">
                  <c:v>José Luis Tostado Bastidas</c:v>
                </c:pt>
                <c:pt idx="8">
                  <c:v>Rafael Martínez Ramírez</c:v>
                </c:pt>
                <c:pt idx="9">
                  <c:v>Sergio Beas Casarrubias</c:v>
                </c:pt>
                <c:pt idx="10">
                  <c:v>Luis García Sotelo</c:v>
                </c:pt>
                <c:pt idx="11">
                  <c:v>Adriana Romo López</c:v>
                </c:pt>
                <c:pt idx="12">
                  <c:v>Alejandro Murueta Aldrete</c:v>
                </c:pt>
                <c:pt idx="13">
                  <c:v>Iván Chávez Gómez</c:v>
                </c:pt>
              </c:strCache>
            </c:strRef>
          </c:cat>
          <c:val>
            <c:numRef>
              <c:f>'Estadísticas Comur'!$N$7:$N$20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axId val="85625472"/>
        <c:axId val="85635456"/>
      </c:barChart>
      <c:catAx>
        <c:axId val="85625472"/>
        <c:scaling>
          <c:orientation val="minMax"/>
        </c:scaling>
        <c:axPos val="l"/>
        <c:numFmt formatCode="General" sourceLinked="0"/>
        <c:tickLblPos val="nextTo"/>
        <c:crossAx val="85635456"/>
        <c:crosses val="autoZero"/>
        <c:auto val="1"/>
        <c:lblAlgn val="ctr"/>
        <c:lblOffset val="100"/>
        <c:tickLblSkip val="1"/>
      </c:catAx>
      <c:valAx>
        <c:axId val="85635456"/>
        <c:scaling>
          <c:orientation val="minMax"/>
          <c:max val="12"/>
          <c:min val="0"/>
        </c:scaling>
        <c:axPos val="b"/>
        <c:majorGridlines/>
        <c:numFmt formatCode="0" sourceLinked="1"/>
        <c:tickLblPos val="nextTo"/>
        <c:crossAx val="8562547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'Estadísticas Comur'!$A$7:$A$20</c:f>
              <c:strCache>
                <c:ptCount val="14"/>
                <c:pt idx="0">
                  <c:v>Jesús Pablo Lemus Navarro</c:v>
                </c:pt>
                <c:pt idx="1">
                  <c:v>Arq. Jorge García Juárez</c:v>
                </c:pt>
                <c:pt idx="2">
                  <c:v>José Trinidad Padilla López</c:v>
                </c:pt>
                <c:pt idx="3">
                  <c:v>Salvador Rizo Castelo</c:v>
                </c:pt>
                <c:pt idx="4">
                  <c:v>Alejandro Pineda Valenzuela</c:v>
                </c:pt>
                <c:pt idx="5">
                  <c:v>Mario Alberto Rodríguez Carrillo</c:v>
                </c:pt>
                <c:pt idx="6">
                  <c:v>Michelle Leaño Aceves</c:v>
                </c:pt>
                <c:pt idx="7">
                  <c:v>José Luis Tostado Bastidas</c:v>
                </c:pt>
                <c:pt idx="8">
                  <c:v>Rafael Martínez Ramírez</c:v>
                </c:pt>
                <c:pt idx="9">
                  <c:v>Sergio Beas Casarrubias</c:v>
                </c:pt>
                <c:pt idx="10">
                  <c:v>Luis García Sotelo</c:v>
                </c:pt>
                <c:pt idx="11">
                  <c:v>Adriana Romo López</c:v>
                </c:pt>
                <c:pt idx="12">
                  <c:v>Alejandro Murueta Aldrete</c:v>
                </c:pt>
                <c:pt idx="13">
                  <c:v>Iván Chávez Gómez</c:v>
                </c:pt>
              </c:strCache>
            </c:strRef>
          </c:cat>
          <c:val>
            <c:numRef>
              <c:f>'Estadísticas Comur'!$O$7:$O$20</c:f>
              <c:numCache>
                <c:formatCode>0</c:formatCode>
                <c:ptCount val="14"/>
                <c:pt idx="0">
                  <c:v>100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076"/>
          <c:w val="0.42367151660390284"/>
          <c:h val="0.68476232137649451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stacked"/>
        <c:ser>
          <c:idx val="0"/>
          <c:order val="0"/>
          <c:dLbls>
            <c:dLbl>
              <c:idx val="0"/>
              <c:layout>
                <c:manualLayout>
                  <c:x val="0.26957766332926175"/>
                  <c:y val="-2.983520095400857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1612682410778192"/>
                  <c:y val="-5.70643150776961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Comur'!$B$6:$M$6</c:f>
              <c:strCache>
                <c:ptCount val="12"/>
                <c:pt idx="0">
                  <c:v>25/01/2018</c:v>
                </c:pt>
                <c:pt idx="1">
                  <c:v>Febrero</c:v>
                </c:pt>
                <c:pt idx="2">
                  <c:v>12/03/2018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Comur'!$B$21:$M$21</c:f>
              <c:numCache>
                <c:formatCode>0</c:formatCode>
                <c:ptCount val="12"/>
                <c:pt idx="0">
                  <c:v>71.428571428571431</c:v>
                </c:pt>
                <c:pt idx="1">
                  <c:v>0</c:v>
                </c:pt>
                <c:pt idx="2">
                  <c:v>78.571428571428569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067-926E-4F9FE12EE75F}"/>
            </c:ext>
          </c:extLst>
        </c:ser>
        <c:gapWidth val="272"/>
        <c:gapDepth val="202"/>
        <c:shape val="cylinder"/>
        <c:axId val="91500928"/>
        <c:axId val="91502464"/>
        <c:axId val="0"/>
      </c:bar3DChart>
      <c:catAx>
        <c:axId val="91500928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91502464"/>
        <c:crosses val="autoZero"/>
        <c:auto val="1"/>
        <c:lblAlgn val="ctr"/>
        <c:lblOffset val="100"/>
      </c:catAx>
      <c:valAx>
        <c:axId val="91502464"/>
        <c:scaling>
          <c:orientation val="minMax"/>
          <c:max val="100"/>
          <c:min val="30"/>
        </c:scaling>
        <c:axPos val="b"/>
        <c:majorGridlines/>
        <c:numFmt formatCode="0" sourceLinked="1"/>
        <c:majorTickMark val="none"/>
        <c:tickLblPos val="nextTo"/>
        <c:spPr>
          <a:ln w="41275"/>
        </c:spPr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91500928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67734</xdr:colOff>
      <xdr:row>22</xdr:row>
      <xdr:rowOff>137584</xdr:rowOff>
    </xdr:from>
    <xdr:to>
      <xdr:col>14</xdr:col>
      <xdr:colOff>889001</xdr:colOff>
      <xdr:row>43</xdr:row>
      <xdr:rowOff>107950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1471612</xdr:colOff>
      <xdr:row>1</xdr:row>
      <xdr:rowOff>71439</xdr:rowOff>
    </xdr:from>
    <xdr:to>
      <xdr:col>0</xdr:col>
      <xdr:colOff>2536031</xdr:colOff>
      <xdr:row>3</xdr:row>
      <xdr:rowOff>235744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471612" y="595314"/>
          <a:ext cx="1064419" cy="91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347662</xdr:colOff>
      <xdr:row>25</xdr:row>
      <xdr:rowOff>123032</xdr:rowOff>
    </xdr:from>
    <xdr:to>
      <xdr:col>6</xdr:col>
      <xdr:colOff>88636</xdr:colOff>
      <xdr:row>47</xdr:row>
      <xdr:rowOff>15875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338665</xdr:colOff>
      <xdr:row>46</xdr:row>
      <xdr:rowOff>141816</xdr:rowOff>
    </xdr:from>
    <xdr:to>
      <xdr:col>6</xdr:col>
      <xdr:colOff>805960</xdr:colOff>
      <xdr:row>70</xdr:row>
      <xdr:rowOff>20934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500062</xdr:colOff>
      <xdr:row>1</xdr:row>
      <xdr:rowOff>35720</xdr:rowOff>
    </xdr:from>
    <xdr:to>
      <xdr:col>14</xdr:col>
      <xdr:colOff>171451</xdr:colOff>
      <xdr:row>3</xdr:row>
      <xdr:rowOff>200025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620750" y="559595"/>
          <a:ext cx="1064419" cy="91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8/06/Comur_mayo_18-1.pdf" TargetMode="External"/><Relationship Id="rId2" Type="http://schemas.openxmlformats.org/officeDocument/2006/relationships/hyperlink" Target="https://www.zapopan.gob.mx/wp-content/uploads/2018/05/Comur-abril.pdf" TargetMode="External"/><Relationship Id="rId1" Type="http://schemas.openxmlformats.org/officeDocument/2006/relationships/hyperlink" Target="https://www.zapopan.gob.mx/wp-content/uploads/2018/03/COMUR-febrero-2018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18/07/COMUR-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21"/>
  <sheetViews>
    <sheetView tabSelected="1" zoomScaleNormal="100" zoomScaleSheetLayoutView="100" workbookViewId="0">
      <selection activeCell="G7" sqref="G7:G20"/>
    </sheetView>
  </sheetViews>
  <sheetFormatPr baseColWidth="10" defaultColWidth="11.42578125" defaultRowHeight="15"/>
  <cols>
    <col min="1" max="1" width="41.28515625" customWidth="1"/>
    <col min="2" max="2" width="12.7109375" customWidth="1"/>
    <col min="3" max="3" width="11.7109375" bestFit="1" customWidth="1"/>
    <col min="4" max="13" width="12.7109375" customWidth="1"/>
    <col min="14" max="15" width="20.85546875" customWidth="1"/>
  </cols>
  <sheetData>
    <row r="1" spans="1:15" ht="30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ht="30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ht="30" customHeight="1">
      <c r="A3" s="26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ht="30" customHeight="1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ht="55.5" customHeight="1">
      <c r="A5" s="18" t="s">
        <v>3</v>
      </c>
      <c r="B5" s="19" t="s">
        <v>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40.5" customHeight="1">
      <c r="A6" s="18"/>
      <c r="B6" s="1">
        <v>43125</v>
      </c>
      <c r="C6" s="1" t="s">
        <v>28</v>
      </c>
      <c r="D6" s="1">
        <v>43171</v>
      </c>
      <c r="E6" s="2" t="s">
        <v>5</v>
      </c>
      <c r="F6" s="2" t="s">
        <v>20</v>
      </c>
      <c r="G6" s="1" t="s">
        <v>29</v>
      </c>
      <c r="H6" s="2" t="s">
        <v>6</v>
      </c>
      <c r="I6" s="1" t="s">
        <v>30</v>
      </c>
      <c r="J6" s="2" t="s">
        <v>7</v>
      </c>
      <c r="K6" s="1" t="s">
        <v>31</v>
      </c>
      <c r="L6" s="2" t="s">
        <v>8</v>
      </c>
      <c r="M6" s="2" t="s">
        <v>9</v>
      </c>
      <c r="N6" s="3" t="s">
        <v>10</v>
      </c>
      <c r="O6" s="3" t="s">
        <v>11</v>
      </c>
    </row>
    <row r="7" spans="1:15" ht="24.95" customHeight="1">
      <c r="A7" s="8" t="s">
        <v>12</v>
      </c>
      <c r="B7" s="16">
        <v>1</v>
      </c>
      <c r="C7" s="20" t="s">
        <v>33</v>
      </c>
      <c r="D7" s="17">
        <v>1</v>
      </c>
      <c r="E7" s="20" t="s">
        <v>33</v>
      </c>
      <c r="F7" s="29" t="s">
        <v>33</v>
      </c>
      <c r="G7" s="29" t="s">
        <v>33</v>
      </c>
      <c r="H7" s="14"/>
      <c r="I7" s="4"/>
      <c r="J7" s="14"/>
      <c r="K7" s="4"/>
      <c r="L7" s="15"/>
      <c r="M7" s="4"/>
      <c r="N7" s="5">
        <f>SUM(B7:M7)</f>
        <v>2</v>
      </c>
      <c r="O7" s="6">
        <f>(N7*100)/($N$7)</f>
        <v>100</v>
      </c>
    </row>
    <row r="8" spans="1:15" ht="24.95" customHeight="1">
      <c r="A8" s="8" t="s">
        <v>26</v>
      </c>
      <c r="B8" s="16">
        <v>0</v>
      </c>
      <c r="C8" s="21"/>
      <c r="D8" s="17">
        <v>1</v>
      </c>
      <c r="E8" s="21"/>
      <c r="F8" s="29"/>
      <c r="G8" s="29"/>
      <c r="H8" s="14"/>
      <c r="I8" s="4"/>
      <c r="J8" s="14"/>
      <c r="K8" s="4"/>
      <c r="L8" s="15"/>
      <c r="M8" s="4"/>
      <c r="N8" s="5">
        <f>SUM(B8:M8)</f>
        <v>1</v>
      </c>
      <c r="O8" s="6">
        <f>(N8*100)/($N$7)</f>
        <v>50</v>
      </c>
    </row>
    <row r="9" spans="1:15" ht="24.95" customHeight="1">
      <c r="A9" s="9" t="s">
        <v>19</v>
      </c>
      <c r="B9" s="16">
        <v>1</v>
      </c>
      <c r="C9" s="21"/>
      <c r="D9" s="17">
        <v>1</v>
      </c>
      <c r="E9" s="21"/>
      <c r="F9" s="29"/>
      <c r="G9" s="29"/>
      <c r="H9" s="14"/>
      <c r="I9" s="4"/>
      <c r="J9" s="14"/>
      <c r="K9" s="4"/>
      <c r="L9" s="15"/>
      <c r="M9" s="4"/>
      <c r="N9" s="5">
        <f t="shared" ref="N9:N20" si="0">SUM(B9:M9)</f>
        <v>2</v>
      </c>
      <c r="O9" s="6">
        <f t="shared" ref="O9:O20" si="1">(N9*100)/($N$7)</f>
        <v>100</v>
      </c>
    </row>
    <row r="10" spans="1:15" ht="24.95" customHeight="1">
      <c r="A10" s="9" t="s">
        <v>13</v>
      </c>
      <c r="B10" s="16">
        <v>1</v>
      </c>
      <c r="C10" s="21"/>
      <c r="D10" s="17">
        <v>0</v>
      </c>
      <c r="E10" s="21"/>
      <c r="F10" s="29"/>
      <c r="G10" s="29"/>
      <c r="H10" s="14"/>
      <c r="I10" s="4"/>
      <c r="J10" s="14"/>
      <c r="K10" s="4"/>
      <c r="L10" s="15"/>
      <c r="M10" s="4"/>
      <c r="N10" s="5">
        <f t="shared" si="0"/>
        <v>1</v>
      </c>
      <c r="O10" s="6">
        <f t="shared" si="1"/>
        <v>50</v>
      </c>
    </row>
    <row r="11" spans="1:15" ht="24.95" customHeight="1">
      <c r="A11" s="9" t="s">
        <v>14</v>
      </c>
      <c r="B11" s="16">
        <v>1</v>
      </c>
      <c r="C11" s="21"/>
      <c r="D11" s="17">
        <v>1</v>
      </c>
      <c r="E11" s="21"/>
      <c r="F11" s="29"/>
      <c r="G11" s="29"/>
      <c r="H11" s="14"/>
      <c r="I11" s="4"/>
      <c r="J11" s="14"/>
      <c r="K11" s="4"/>
      <c r="L11" s="15"/>
      <c r="M11" s="4"/>
      <c r="N11" s="5">
        <f t="shared" si="0"/>
        <v>2</v>
      </c>
      <c r="O11" s="6">
        <f t="shared" si="1"/>
        <v>100</v>
      </c>
    </row>
    <row r="12" spans="1:15" ht="24.95" customHeight="1">
      <c r="A12" s="9" t="s">
        <v>15</v>
      </c>
      <c r="B12" s="16">
        <v>1</v>
      </c>
      <c r="C12" s="21"/>
      <c r="D12" s="17">
        <v>1</v>
      </c>
      <c r="E12" s="21"/>
      <c r="F12" s="29"/>
      <c r="G12" s="29"/>
      <c r="H12" s="14"/>
      <c r="I12" s="4"/>
      <c r="J12" s="14"/>
      <c r="K12" s="4"/>
      <c r="L12" s="15"/>
      <c r="M12" s="4"/>
      <c r="N12" s="5">
        <f t="shared" si="0"/>
        <v>2</v>
      </c>
      <c r="O12" s="6">
        <f t="shared" si="1"/>
        <v>100</v>
      </c>
    </row>
    <row r="13" spans="1:15" ht="24.95" customHeight="1">
      <c r="A13" s="9" t="s">
        <v>21</v>
      </c>
      <c r="B13" s="16">
        <v>0</v>
      </c>
      <c r="C13" s="21"/>
      <c r="D13" s="17">
        <v>0</v>
      </c>
      <c r="E13" s="21"/>
      <c r="F13" s="29"/>
      <c r="G13" s="29"/>
      <c r="H13" s="14"/>
      <c r="I13" s="4"/>
      <c r="J13" s="14"/>
      <c r="K13" s="4"/>
      <c r="L13" s="15"/>
      <c r="M13" s="4"/>
      <c r="N13" s="5">
        <f t="shared" si="0"/>
        <v>0</v>
      </c>
      <c r="O13" s="6">
        <f t="shared" si="1"/>
        <v>0</v>
      </c>
    </row>
    <row r="14" spans="1:15" ht="24.95" customHeight="1">
      <c r="A14" s="9" t="s">
        <v>16</v>
      </c>
      <c r="B14" s="16">
        <v>0</v>
      </c>
      <c r="C14" s="21"/>
      <c r="D14" s="17">
        <v>0</v>
      </c>
      <c r="E14" s="21"/>
      <c r="F14" s="29"/>
      <c r="G14" s="29"/>
      <c r="H14" s="14"/>
      <c r="I14" s="4"/>
      <c r="J14" s="14"/>
      <c r="K14" s="4"/>
      <c r="L14" s="15"/>
      <c r="M14" s="4"/>
      <c r="N14" s="5">
        <f t="shared" si="0"/>
        <v>0</v>
      </c>
      <c r="O14" s="6">
        <f t="shared" si="1"/>
        <v>0</v>
      </c>
    </row>
    <row r="15" spans="1:15" ht="24.95" customHeight="1">
      <c r="A15" s="13" t="s">
        <v>32</v>
      </c>
      <c r="B15" s="16">
        <v>1</v>
      </c>
      <c r="C15" s="21"/>
      <c r="D15" s="17">
        <v>1</v>
      </c>
      <c r="E15" s="21"/>
      <c r="F15" s="29"/>
      <c r="G15" s="29"/>
      <c r="H15" s="14"/>
      <c r="I15" s="4"/>
      <c r="J15" s="14"/>
      <c r="K15" s="4"/>
      <c r="L15" s="15"/>
      <c r="M15" s="4"/>
      <c r="N15" s="5">
        <f t="shared" si="0"/>
        <v>2</v>
      </c>
      <c r="O15" s="6">
        <f t="shared" si="1"/>
        <v>100</v>
      </c>
    </row>
    <row r="16" spans="1:15" ht="24.95" customHeight="1">
      <c r="A16" s="9" t="s">
        <v>24</v>
      </c>
      <c r="B16" s="16">
        <v>1</v>
      </c>
      <c r="C16" s="21"/>
      <c r="D16" s="17">
        <v>1</v>
      </c>
      <c r="E16" s="21"/>
      <c r="F16" s="29"/>
      <c r="G16" s="29"/>
      <c r="H16" s="14"/>
      <c r="I16" s="4"/>
      <c r="J16" s="14"/>
      <c r="K16" s="4"/>
      <c r="L16" s="15"/>
      <c r="M16" s="4"/>
      <c r="N16" s="5">
        <f t="shared" si="0"/>
        <v>2</v>
      </c>
      <c r="O16" s="6">
        <f t="shared" si="1"/>
        <v>100</v>
      </c>
    </row>
    <row r="17" spans="1:15" ht="24.95" customHeight="1">
      <c r="A17" s="10" t="s">
        <v>17</v>
      </c>
      <c r="B17" s="16">
        <v>1</v>
      </c>
      <c r="C17" s="21"/>
      <c r="D17" s="17">
        <v>1</v>
      </c>
      <c r="E17" s="21"/>
      <c r="F17" s="29"/>
      <c r="G17" s="29"/>
      <c r="H17" s="14"/>
      <c r="I17" s="4"/>
      <c r="J17" s="14"/>
      <c r="K17" s="4"/>
      <c r="L17" s="15"/>
      <c r="M17" s="4"/>
      <c r="N17" s="5">
        <f t="shared" si="0"/>
        <v>2</v>
      </c>
      <c r="O17" s="6">
        <f t="shared" si="1"/>
        <v>100</v>
      </c>
    </row>
    <row r="18" spans="1:15" ht="24.95" customHeight="1">
      <c r="A18" s="11" t="s">
        <v>23</v>
      </c>
      <c r="B18" s="16">
        <v>1</v>
      </c>
      <c r="C18" s="21"/>
      <c r="D18" s="17">
        <v>1</v>
      </c>
      <c r="E18" s="21"/>
      <c r="F18" s="29"/>
      <c r="G18" s="29"/>
      <c r="H18" s="14"/>
      <c r="I18" s="4"/>
      <c r="J18" s="14"/>
      <c r="K18" s="4"/>
      <c r="L18" s="15"/>
      <c r="M18" s="4"/>
      <c r="N18" s="5">
        <f t="shared" si="0"/>
        <v>2</v>
      </c>
      <c r="O18" s="6">
        <f t="shared" si="1"/>
        <v>100</v>
      </c>
    </row>
    <row r="19" spans="1:15" ht="24.95" customHeight="1">
      <c r="A19" s="11" t="s">
        <v>22</v>
      </c>
      <c r="B19" s="16">
        <v>1</v>
      </c>
      <c r="C19" s="21"/>
      <c r="D19" s="17">
        <v>1</v>
      </c>
      <c r="E19" s="21"/>
      <c r="F19" s="29"/>
      <c r="G19" s="29"/>
      <c r="H19" s="14"/>
      <c r="I19" s="4"/>
      <c r="J19" s="14"/>
      <c r="K19" s="4"/>
      <c r="L19" s="15"/>
      <c r="M19" s="4"/>
      <c r="N19" s="5">
        <f t="shared" si="0"/>
        <v>2</v>
      </c>
      <c r="O19" s="6">
        <f t="shared" si="1"/>
        <v>100</v>
      </c>
    </row>
    <row r="20" spans="1:15" ht="24.95" customHeight="1">
      <c r="A20" s="11" t="s">
        <v>25</v>
      </c>
      <c r="B20" s="16">
        <v>0</v>
      </c>
      <c r="C20" s="22"/>
      <c r="D20" s="17">
        <v>1</v>
      </c>
      <c r="E20" s="22"/>
      <c r="F20" s="29"/>
      <c r="G20" s="29"/>
      <c r="H20" s="14"/>
      <c r="I20" s="4"/>
      <c r="J20" s="14"/>
      <c r="K20" s="4"/>
      <c r="L20" s="15"/>
      <c r="M20" s="4"/>
      <c r="N20" s="5">
        <f t="shared" si="0"/>
        <v>1</v>
      </c>
      <c r="O20" s="6">
        <f t="shared" si="1"/>
        <v>50</v>
      </c>
    </row>
    <row r="21" spans="1:15" ht="21.95" customHeight="1">
      <c r="A21" s="12" t="s">
        <v>18</v>
      </c>
      <c r="B21" s="7">
        <f>SUM(B7:B20)/14*100</f>
        <v>71.428571428571431</v>
      </c>
      <c r="C21" s="7">
        <f>SUM(C7:C20)/14*100</f>
        <v>0</v>
      </c>
      <c r="D21" s="7">
        <f t="shared" ref="D21:M21" si="2">SUM(D7:D20)/14*100</f>
        <v>78.571428571428569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  <c r="M21" s="7">
        <f t="shared" si="2"/>
        <v>0</v>
      </c>
      <c r="N21" s="7"/>
      <c r="O21" s="5"/>
    </row>
  </sheetData>
  <mergeCells count="10">
    <mergeCell ref="A5:A6"/>
    <mergeCell ref="B5:O5"/>
    <mergeCell ref="C7:C20"/>
    <mergeCell ref="A1:O1"/>
    <mergeCell ref="A2:O2"/>
    <mergeCell ref="A3:O3"/>
    <mergeCell ref="A4:O4"/>
    <mergeCell ref="E7:E20"/>
    <mergeCell ref="F7:F20"/>
    <mergeCell ref="G7:G20"/>
  </mergeCells>
  <hyperlinks>
    <hyperlink ref="C7:C20" r:id="rId1" display="Este mes no sesono"/>
    <hyperlink ref="E7:E20" r:id="rId2" display="Este mes no sesionó"/>
    <hyperlink ref="F7:F20" r:id="rId3" display="Este mes no sesionó"/>
    <hyperlink ref="G7:G20" r:id="rId4" display="Este mes no sesionó"/>
  </hyperlinks>
  <printOptions horizontalCentered="1"/>
  <pageMargins left="0" right="0" top="0" bottom="0" header="0.31496062992125984" footer="0.31496062992125984"/>
  <pageSetup paperSize="5" scale="5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Comur</vt:lpstr>
      <vt:lpstr>'Estadísticas Comur'!Área_de_impresión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2016-03-04T19:58:06Z</dcterms:created>
  <dcterms:modified xsi:type="dcterms:W3CDTF">2018-07-20T16:45:14Z</dcterms:modified>
</cp:coreProperties>
</file>