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on promocion cultura\"/>
    </mc:Choice>
  </mc:AlternateContent>
  <bookViews>
    <workbookView xWindow="0" yWindow="0" windowWidth="20490" windowHeight="7755"/>
  </bookViews>
  <sheets>
    <sheet name="Promoción Cultural" sheetId="1" r:id="rId1"/>
  </sheets>
  <calcPr calcId="152511"/>
</workbook>
</file>

<file path=xl/calcChain.xml><?xml version="1.0" encoding="utf-8"?>
<calcChain xmlns="http://schemas.openxmlformats.org/spreadsheetml/2006/main">
  <c r="P13" i="1" l="1"/>
  <c r="P7" i="1"/>
  <c r="Q7" i="1" s="1"/>
  <c r="E14" i="1"/>
  <c r="F14" i="1"/>
  <c r="G14" i="1"/>
  <c r="H14" i="1"/>
  <c r="I14" i="1"/>
  <c r="J14" i="1"/>
  <c r="K14" i="1"/>
  <c r="L14" i="1"/>
  <c r="M14" i="1"/>
  <c r="N14" i="1"/>
  <c r="O14" i="1"/>
  <c r="D14" i="1"/>
  <c r="P12" i="1"/>
  <c r="P11" i="1"/>
  <c r="P10" i="1"/>
  <c r="P9" i="1"/>
  <c r="P8" i="1"/>
  <c r="Q13" i="1" l="1"/>
  <c r="Q8" i="1"/>
  <c r="Q12" i="1"/>
  <c r="Q11" i="1"/>
  <c r="Q10" i="1"/>
  <c r="Q9" i="1"/>
  <c r="Q14" i="1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A7" authorId="0" shapeId="0">
      <text>
        <r>
          <rPr>
            <sz val="9"/>
            <color indexed="81"/>
            <rFont val="Tahoma"/>
            <family val="2"/>
          </rPr>
          <t xml:space="preserve">Modificacion aprobada en la sesión del Pleno del Ayuntamiento del 15 de Marzo de 2017 http://www.zapopan.gob.mx/wp-content/uploads/2017/03/Acta-15-de-marzo-de-2017-1.pdf
</t>
        </r>
      </text>
    </comment>
  </commentList>
</comments>
</file>

<file path=xl/sharedStrings.xml><?xml version="1.0" encoding="utf-8"?>
<sst xmlns="http://schemas.openxmlformats.org/spreadsheetml/2006/main" count="40" uniqueCount="28">
  <si>
    <t>AYUNTAMIENTO DE ZAPOPAN, JALISCO</t>
  </si>
  <si>
    <t>DIRECCIÓN DE TRANSPARENCIA Y BUENAS PRÁCTICAS</t>
  </si>
  <si>
    <t>COMISIÓN EDILICIA DE PROMOCIÓN CULTURAL</t>
  </si>
  <si>
    <t>NOMBRE DE REGIDOR (A)</t>
  </si>
  <si>
    <t>CARGO</t>
  </si>
  <si>
    <t>FRACCIÓN PARTIDISTA</t>
  </si>
  <si>
    <t>ASISTENCIA</t>
  </si>
  <si>
    <t>Marzo</t>
  </si>
  <si>
    <t>Total de asistencias</t>
  </si>
  <si>
    <t>Porcentaje de Asistencia por regidor</t>
  </si>
  <si>
    <t>JOSÉ LUIS TOSTADO BASTIDAS</t>
  </si>
  <si>
    <t>Presidente</t>
  </si>
  <si>
    <t>ERIKA EUGENIA FÉLIX ÁNGELES</t>
  </si>
  <si>
    <t>Integrante</t>
  </si>
  <si>
    <t>PAN</t>
  </si>
  <si>
    <t>ZOILA GUTIÉRREZ AVELAR</t>
  </si>
  <si>
    <t>PRI</t>
  </si>
  <si>
    <t>LAURA GABRIELA CÁRDENAS RODRÍGUEZ</t>
  </si>
  <si>
    <t>TZITZI SANTILLÁN HERNÁNDEZ</t>
  </si>
  <si>
    <t>MYRIAM PAOLA ABUNDIS VÁZQUEZ</t>
  </si>
  <si>
    <t>% TOTAL DE ASISTENCIA POR SESIÓN</t>
  </si>
  <si>
    <t>Enero</t>
  </si>
  <si>
    <t>Febrero</t>
  </si>
  <si>
    <t>Abril</t>
  </si>
  <si>
    <t>RICARDO RODRÍGUEZ JIMÉNEZ/ JOSÉ LUIS TOSTADO BASTIDAS</t>
  </si>
  <si>
    <t>MC</t>
  </si>
  <si>
    <t>ESTADÍSTICA DE ASISTENCIA COMISIONES EDILICIAS 2017</t>
  </si>
  <si>
    <t>Este mes no seionó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</si>
</sst>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color theme="1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u/>
      <sz val="9.9"/>
      <color theme="10"/>
      <name val="Calibri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3" fillId="0" borderId="0" xfId="0" applyFont="1"/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9" fillId="0" borderId="13" xfId="2" applyFont="1" applyFill="1" applyBorder="1" applyAlignment="1" applyProtection="1">
      <alignment horizontal="center" vertical="center" wrapText="1"/>
    </xf>
    <xf numFmtId="0" fontId="9" fillId="0" borderId="14" xfId="2" applyFont="1" applyFill="1" applyBorder="1" applyAlignment="1" applyProtection="1">
      <alignment horizontal="center" vertical="center" wrapText="1"/>
    </xf>
    <xf numFmtId="0" fontId="9" fillId="0" borderId="15" xfId="2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/>
            </a:pPr>
            <a:r>
              <a:rPr lang="es-MX"/>
              <a:t>ASISTENCIA </a:t>
            </a:r>
          </a:p>
          <a:p>
            <a:pPr algn="r" rtl="0">
              <a:defRPr/>
            </a:pPr>
            <a:r>
              <a:rPr lang="es-MX"/>
              <a:t>COMISIÓN EDILICIA DE PROMOCIÓN CULTURAL</a:t>
            </a: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578058097867604"/>
          <c:y val="0.1718831283028196"/>
          <c:w val="0.676360257673545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'Promoción Cultural'!$A$7:$A$12</c:f>
              <c:strCache>
                <c:ptCount val="6"/>
                <c:pt idx="0">
                  <c:v>RICARDO RODRÍGUEZ JIMÉNEZ/ JOSÉ LUIS TOSTADO BASTIDAS</c:v>
                </c:pt>
                <c:pt idx="1">
                  <c:v>ERIKA EUGENIA FÉLIX ÁNGELES</c:v>
                </c:pt>
                <c:pt idx="2">
                  <c:v>ZOILA GUTIÉRREZ AVELAR</c:v>
                </c:pt>
                <c:pt idx="3">
                  <c:v>LAURA GABRIELA CÁRDENAS RODRÍGUEZ</c:v>
                </c:pt>
                <c:pt idx="4">
                  <c:v>TZITZI SANTILLÁN HERNÁNDEZ</c:v>
                </c:pt>
                <c:pt idx="5">
                  <c:v>MYRIAM PAOLA ABUNDIS VÁZQUEZ</c:v>
                </c:pt>
              </c:strCache>
            </c:strRef>
          </c:cat>
          <c:val>
            <c:numRef>
              <c:f>'Promoción Cultural'!$P$7:$P$12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66208"/>
        <c:axId val="16906952"/>
      </c:barChart>
      <c:catAx>
        <c:axId val="44996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906952"/>
        <c:crosses val="autoZero"/>
        <c:auto val="1"/>
        <c:lblAlgn val="ctr"/>
        <c:lblOffset val="100"/>
        <c:tickLblSkip val="1"/>
        <c:noMultiLvlLbl val="0"/>
      </c:catAx>
      <c:valAx>
        <c:axId val="16906952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4996620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Century Gothic" pitchFamily="34" charset="0"/>
        </a:defRPr>
      </a:pPr>
      <a:endParaRPr lang="es-MX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PROMOCIÓN CULTURAL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'Promoción Cultural'!$A$7:$A$12</c:f>
              <c:strCache>
                <c:ptCount val="6"/>
                <c:pt idx="0">
                  <c:v>RICARDO RODRÍGUEZ JIMÉNEZ/ JOSÉ LUIS TOSTADO BASTIDAS</c:v>
                </c:pt>
                <c:pt idx="1">
                  <c:v>ERIKA EUGENIA FÉLIX ÁNGELES</c:v>
                </c:pt>
                <c:pt idx="2">
                  <c:v>ZOILA GUTIÉRREZ AVELAR</c:v>
                </c:pt>
                <c:pt idx="3">
                  <c:v>LAURA GABRIELA CÁRDENAS RODRÍGUEZ</c:v>
                </c:pt>
                <c:pt idx="4">
                  <c:v>TZITZI SANTILLÁN HERNÁNDEZ</c:v>
                </c:pt>
                <c:pt idx="5">
                  <c:v>MYRIAM PAOLA ABUNDIS VÁZQUEZ</c:v>
                </c:pt>
              </c:strCache>
            </c:strRef>
          </c:cat>
          <c:val>
            <c:numRef>
              <c:f>'Promoción Cultural'!$Q$7:$Q$12</c:f>
              <c:numCache>
                <c:formatCode>0</c:formatCode>
                <c:ptCount val="6"/>
                <c:pt idx="0">
                  <c:v>100</c:v>
                </c:pt>
                <c:pt idx="1">
                  <c:v>75</c:v>
                </c:pt>
                <c:pt idx="2">
                  <c:v>75</c:v>
                </c:pt>
                <c:pt idx="3">
                  <c:v>100</c:v>
                </c:pt>
                <c:pt idx="4">
                  <c:v>87.5</c:v>
                </c:pt>
                <c:pt idx="5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76"/>
          <c:w val="0.43888886357207485"/>
          <c:h val="0.68476232137649451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4452857503963958"/>
          <c:y val="3.240749744023800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803B6DA-280A-4F37-9B65-44B1768F7C5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'Promoción Cultural'!$D$6:$O$6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29/05/2017</c:v>
                </c:pt>
                <c:pt idx="5">
                  <c:v>29/06/2017</c:v>
                </c:pt>
                <c:pt idx="6">
                  <c:v>24/07/2017</c:v>
                </c:pt>
                <c:pt idx="7">
                  <c:v>22/08/2017</c:v>
                </c:pt>
                <c:pt idx="8">
                  <c:v>25/09/2017</c:v>
                </c:pt>
                <c:pt idx="9">
                  <c:v>16/10/2017</c:v>
                </c:pt>
                <c:pt idx="10">
                  <c:v>14/11/2017</c:v>
                </c:pt>
                <c:pt idx="11">
                  <c:v>12/12/2017</c:v>
                </c:pt>
              </c:strCache>
            </c:strRef>
          </c:cat>
          <c:val>
            <c:numRef>
              <c:f>'Promoción Cultural'!$D$14:$O$14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 formatCode="0">
                  <c:v>71.428571428571431</c:v>
                </c:pt>
                <c:pt idx="6" formatCode="0">
                  <c:v>85.714285714285708</c:v>
                </c:pt>
                <c:pt idx="7" formatCode="0">
                  <c:v>57.142857142857139</c:v>
                </c:pt>
                <c:pt idx="8">
                  <c:v>100</c:v>
                </c:pt>
                <c:pt idx="9">
                  <c:v>100</c:v>
                </c:pt>
                <c:pt idx="10" formatCode="0">
                  <c:v>57.142857142857139</c:v>
                </c:pt>
                <c:pt idx="11" formatCode="0">
                  <c:v>71.428571428571431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908520"/>
        <c:axId val="234880712"/>
        <c:axId val="0"/>
      </c:bar3DChart>
      <c:catAx>
        <c:axId val="16908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34880712"/>
        <c:crosses val="autoZero"/>
        <c:auto val="1"/>
        <c:lblAlgn val="ctr"/>
        <c:lblOffset val="100"/>
        <c:noMultiLvlLbl val="0"/>
      </c:catAx>
      <c:valAx>
        <c:axId val="234880712"/>
        <c:scaling>
          <c:orientation val="minMax"/>
          <c:max val="100"/>
          <c:min val="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690852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16</xdr:row>
      <xdr:rowOff>35717</xdr:rowOff>
    </xdr:from>
    <xdr:to>
      <xdr:col>13</xdr:col>
      <xdr:colOff>533400</xdr:colOff>
      <xdr:row>33</xdr:row>
      <xdr:rowOff>49741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421217</xdr:colOff>
      <xdr:row>0</xdr:row>
      <xdr:rowOff>158750</xdr:rowOff>
    </xdr:from>
    <xdr:to>
      <xdr:col>2</xdr:col>
      <xdr:colOff>539750</xdr:colOff>
      <xdr:row>3</xdr:row>
      <xdr:rowOff>238125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929467" y="158750"/>
          <a:ext cx="1166283" cy="122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144992</xdr:colOff>
      <xdr:row>0</xdr:row>
      <xdr:rowOff>179917</xdr:rowOff>
    </xdr:from>
    <xdr:to>
      <xdr:col>14</xdr:col>
      <xdr:colOff>444501</xdr:colOff>
      <xdr:row>3</xdr:row>
      <xdr:rowOff>304799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966825" y="179917"/>
          <a:ext cx="1209676" cy="1267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65882</xdr:rowOff>
    </xdr:from>
    <xdr:to>
      <xdr:col>4</xdr:col>
      <xdr:colOff>190500</xdr:colOff>
      <xdr:row>31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661458</xdr:colOff>
      <xdr:row>34</xdr:row>
      <xdr:rowOff>25400</xdr:rowOff>
    </xdr:from>
    <xdr:to>
      <xdr:col>9</xdr:col>
      <xdr:colOff>752475</xdr:colOff>
      <xdr:row>59</xdr:row>
      <xdr:rowOff>101600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6/Marzo-y-abril-2017.pdf" TargetMode="External"/><Relationship Id="rId1" Type="http://schemas.openxmlformats.org/officeDocument/2006/relationships/hyperlink" Target="http://www.zapopan.gob.mx/wp-content/uploads/2017/06/Marzo-y-abril-2017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"/>
  <sheetViews>
    <sheetView tabSelected="1" zoomScale="90" zoomScaleNormal="90" zoomScaleSheetLayoutView="70" workbookViewId="0">
      <selection activeCell="L39" sqref="L39"/>
    </sheetView>
  </sheetViews>
  <sheetFormatPr baseColWidth="10" defaultRowHeight="15" x14ac:dyDescent="0.25"/>
  <cols>
    <col min="1" max="1" width="42.7109375" customWidth="1"/>
    <col min="2" max="2" width="15.7109375" customWidth="1"/>
    <col min="3" max="3" width="17.42578125" customWidth="1"/>
    <col min="4" max="15" width="13.7109375" customWidth="1"/>
    <col min="16" max="17" width="15.7109375" customWidth="1"/>
  </cols>
  <sheetData>
    <row r="1" spans="1:17" ht="30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30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30" customHeight="1" x14ac:dyDescent="0.25">
      <c r="A3" s="22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ht="30" customHeight="1" x14ac:dyDescent="0.25">
      <c r="A4" s="25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s="2" customFormat="1" ht="24.95" customHeight="1" x14ac:dyDescent="0.2">
      <c r="A5" s="28" t="s">
        <v>3</v>
      </c>
      <c r="B5" s="28" t="s">
        <v>4</v>
      </c>
      <c r="C5" s="28" t="s">
        <v>5</v>
      </c>
      <c r="D5" s="15" t="s">
        <v>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s="2" customFormat="1" ht="40.5" x14ac:dyDescent="0.2">
      <c r="A6" s="28"/>
      <c r="B6" s="28"/>
      <c r="C6" s="28"/>
      <c r="D6" s="3" t="s">
        <v>21</v>
      </c>
      <c r="E6" s="3" t="s">
        <v>22</v>
      </c>
      <c r="F6" s="4" t="s">
        <v>7</v>
      </c>
      <c r="G6" s="3" t="s">
        <v>23</v>
      </c>
      <c r="H6" s="3">
        <v>42884</v>
      </c>
      <c r="I6" s="3">
        <v>42915</v>
      </c>
      <c r="J6" s="3">
        <v>42940</v>
      </c>
      <c r="K6" s="3">
        <v>42969</v>
      </c>
      <c r="L6" s="3">
        <v>43003</v>
      </c>
      <c r="M6" s="3">
        <v>43024</v>
      </c>
      <c r="N6" s="3">
        <v>43053</v>
      </c>
      <c r="O6" s="3">
        <v>43081</v>
      </c>
      <c r="P6" s="1" t="s">
        <v>8</v>
      </c>
      <c r="Q6" s="1" t="s">
        <v>9</v>
      </c>
    </row>
    <row r="7" spans="1:17" s="2" customFormat="1" ht="24.95" customHeight="1" x14ac:dyDescent="0.2">
      <c r="A7" s="11" t="s">
        <v>24</v>
      </c>
      <c r="B7" s="6" t="s">
        <v>11</v>
      </c>
      <c r="C7" s="6" t="s">
        <v>25</v>
      </c>
      <c r="D7" s="32" t="s">
        <v>27</v>
      </c>
      <c r="E7" s="32" t="s">
        <v>27</v>
      </c>
      <c r="F7" s="29" t="s">
        <v>27</v>
      </c>
      <c r="G7" s="29" t="s">
        <v>27</v>
      </c>
      <c r="H7" s="14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>
        <v>1</v>
      </c>
      <c r="P7" s="7">
        <f t="shared" ref="P7:P13" si="0">SUM(D7:O7)</f>
        <v>8</v>
      </c>
      <c r="Q7" s="10">
        <f>(P7*100)/($P$7)</f>
        <v>100</v>
      </c>
    </row>
    <row r="8" spans="1:17" s="2" customFormat="1" ht="24.95" customHeight="1" x14ac:dyDescent="0.2">
      <c r="A8" s="5" t="s">
        <v>12</v>
      </c>
      <c r="B8" s="6" t="s">
        <v>13</v>
      </c>
      <c r="C8" s="6" t="s">
        <v>14</v>
      </c>
      <c r="D8" s="33"/>
      <c r="E8" s="33"/>
      <c r="F8" s="30"/>
      <c r="G8" s="30"/>
      <c r="H8" s="14">
        <v>1</v>
      </c>
      <c r="I8" s="13">
        <v>1</v>
      </c>
      <c r="J8" s="13">
        <v>1</v>
      </c>
      <c r="K8" s="13">
        <v>0</v>
      </c>
      <c r="L8" s="13">
        <v>1</v>
      </c>
      <c r="M8" s="13">
        <v>1</v>
      </c>
      <c r="N8" s="13">
        <v>1</v>
      </c>
      <c r="O8" s="13">
        <v>0</v>
      </c>
      <c r="P8" s="7">
        <f t="shared" si="0"/>
        <v>6</v>
      </c>
      <c r="Q8" s="10">
        <f t="shared" ref="Q8:Q13" si="1">(P8*100)/($P$7)</f>
        <v>75</v>
      </c>
    </row>
    <row r="9" spans="1:17" s="2" customFormat="1" ht="24.95" customHeight="1" x14ac:dyDescent="0.2">
      <c r="A9" s="5" t="s">
        <v>15</v>
      </c>
      <c r="B9" s="6" t="s">
        <v>13</v>
      </c>
      <c r="C9" s="6" t="s">
        <v>16</v>
      </c>
      <c r="D9" s="33"/>
      <c r="E9" s="33"/>
      <c r="F9" s="30"/>
      <c r="G9" s="30"/>
      <c r="H9" s="14">
        <v>1</v>
      </c>
      <c r="I9" s="13">
        <v>0</v>
      </c>
      <c r="J9" s="13">
        <v>1</v>
      </c>
      <c r="K9" s="13">
        <v>1</v>
      </c>
      <c r="L9" s="13">
        <v>1</v>
      </c>
      <c r="M9" s="13">
        <v>1</v>
      </c>
      <c r="N9" s="13">
        <v>1</v>
      </c>
      <c r="O9" s="13">
        <v>0</v>
      </c>
      <c r="P9" s="7">
        <f t="shared" si="0"/>
        <v>6</v>
      </c>
      <c r="Q9" s="10">
        <f t="shared" si="1"/>
        <v>75</v>
      </c>
    </row>
    <row r="10" spans="1:17" s="2" customFormat="1" ht="24.95" customHeight="1" x14ac:dyDescent="0.2">
      <c r="A10" s="5" t="s">
        <v>17</v>
      </c>
      <c r="B10" s="6" t="s">
        <v>13</v>
      </c>
      <c r="C10" s="6" t="s">
        <v>25</v>
      </c>
      <c r="D10" s="33"/>
      <c r="E10" s="33"/>
      <c r="F10" s="30"/>
      <c r="G10" s="30"/>
      <c r="H10" s="14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7">
        <f t="shared" si="0"/>
        <v>8</v>
      </c>
      <c r="Q10" s="10">
        <f t="shared" si="1"/>
        <v>100</v>
      </c>
    </row>
    <row r="11" spans="1:17" s="2" customFormat="1" ht="24.95" customHeight="1" x14ac:dyDescent="0.2">
      <c r="A11" s="5" t="s">
        <v>18</v>
      </c>
      <c r="B11" s="6" t="s">
        <v>13</v>
      </c>
      <c r="C11" s="6" t="s">
        <v>25</v>
      </c>
      <c r="D11" s="33"/>
      <c r="E11" s="33"/>
      <c r="F11" s="30"/>
      <c r="G11" s="30"/>
      <c r="H11" s="14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0</v>
      </c>
      <c r="O11" s="13">
        <v>1</v>
      </c>
      <c r="P11" s="7">
        <f t="shared" si="0"/>
        <v>7</v>
      </c>
      <c r="Q11" s="10">
        <f t="shared" si="1"/>
        <v>87.5</v>
      </c>
    </row>
    <row r="12" spans="1:17" s="2" customFormat="1" ht="24.95" customHeight="1" x14ac:dyDescent="0.2">
      <c r="A12" s="5" t="s">
        <v>19</v>
      </c>
      <c r="B12" s="6" t="s">
        <v>13</v>
      </c>
      <c r="C12" s="6" t="s">
        <v>25</v>
      </c>
      <c r="D12" s="33"/>
      <c r="E12" s="33"/>
      <c r="F12" s="30"/>
      <c r="G12" s="30"/>
      <c r="H12" s="14">
        <v>1</v>
      </c>
      <c r="I12" s="13">
        <v>1</v>
      </c>
      <c r="J12" s="13">
        <v>1</v>
      </c>
      <c r="K12" s="13">
        <v>0</v>
      </c>
      <c r="L12" s="13">
        <v>1</v>
      </c>
      <c r="M12" s="13">
        <v>1</v>
      </c>
      <c r="N12" s="13">
        <v>0</v>
      </c>
      <c r="O12" s="13">
        <v>1</v>
      </c>
      <c r="P12" s="7">
        <f t="shared" si="0"/>
        <v>6</v>
      </c>
      <c r="Q12" s="10">
        <f t="shared" si="1"/>
        <v>75</v>
      </c>
    </row>
    <row r="13" spans="1:17" s="2" customFormat="1" ht="24.95" customHeight="1" x14ac:dyDescent="0.2">
      <c r="A13" s="5" t="s">
        <v>10</v>
      </c>
      <c r="B13" s="6" t="s">
        <v>13</v>
      </c>
      <c r="C13" s="6" t="s">
        <v>25</v>
      </c>
      <c r="D13" s="34"/>
      <c r="E13" s="34"/>
      <c r="F13" s="31"/>
      <c r="G13" s="31"/>
      <c r="H13" s="14">
        <v>1</v>
      </c>
      <c r="I13" s="13">
        <v>0</v>
      </c>
      <c r="J13" s="13">
        <v>0</v>
      </c>
      <c r="K13" s="13">
        <v>0</v>
      </c>
      <c r="L13" s="13">
        <v>1</v>
      </c>
      <c r="M13" s="13">
        <v>1</v>
      </c>
      <c r="N13" s="13">
        <v>0</v>
      </c>
      <c r="O13" s="13">
        <v>1</v>
      </c>
      <c r="P13" s="7">
        <f t="shared" si="0"/>
        <v>4</v>
      </c>
      <c r="Q13" s="10">
        <f t="shared" si="1"/>
        <v>50</v>
      </c>
    </row>
    <row r="14" spans="1:17" s="2" customFormat="1" ht="24.95" customHeight="1" x14ac:dyDescent="0.2">
      <c r="A14" s="18" t="s">
        <v>20</v>
      </c>
      <c r="B14" s="18"/>
      <c r="C14" s="18"/>
      <c r="D14" s="6">
        <f>SUM(D7:D13)/7*100</f>
        <v>0</v>
      </c>
      <c r="E14" s="6">
        <f t="shared" ref="E14:O14" si="2">SUM(E7:E13)/7*100</f>
        <v>0</v>
      </c>
      <c r="F14" s="6">
        <f t="shared" si="2"/>
        <v>0</v>
      </c>
      <c r="G14" s="6">
        <f t="shared" si="2"/>
        <v>0</v>
      </c>
      <c r="H14" s="6">
        <f t="shared" si="2"/>
        <v>100</v>
      </c>
      <c r="I14" s="12">
        <f t="shared" si="2"/>
        <v>71.428571428571431</v>
      </c>
      <c r="J14" s="12">
        <f t="shared" si="2"/>
        <v>85.714285714285708</v>
      </c>
      <c r="K14" s="12">
        <f t="shared" si="2"/>
        <v>57.142857142857139</v>
      </c>
      <c r="L14" s="6">
        <f t="shared" si="2"/>
        <v>100</v>
      </c>
      <c r="M14" s="6">
        <f t="shared" si="2"/>
        <v>100</v>
      </c>
      <c r="N14" s="12">
        <f t="shared" si="2"/>
        <v>57.142857142857139</v>
      </c>
      <c r="O14" s="12">
        <f t="shared" si="2"/>
        <v>71.428571428571431</v>
      </c>
      <c r="P14" s="8"/>
      <c r="Q14" s="9">
        <f>SUM(Q7:Q12)/6</f>
        <v>85.416666666666671</v>
      </c>
    </row>
  </sheetData>
  <mergeCells count="13">
    <mergeCell ref="D5:Q5"/>
    <mergeCell ref="A14:C14"/>
    <mergeCell ref="A1:Q1"/>
    <mergeCell ref="A2:Q2"/>
    <mergeCell ref="A3:Q3"/>
    <mergeCell ref="A4:Q4"/>
    <mergeCell ref="A5:A6"/>
    <mergeCell ref="B5:B6"/>
    <mergeCell ref="C5:C6"/>
    <mergeCell ref="G7:G13"/>
    <mergeCell ref="F7:F13"/>
    <mergeCell ref="E7:E13"/>
    <mergeCell ref="D7:D13"/>
  </mergeCells>
  <hyperlinks>
    <hyperlink ref="G7:G13" r:id="rId1" display="Este mes no seionó"/>
    <hyperlink ref="F7:F13" r:id="rId2" display="Este mes no seionó"/>
  </hyperlinks>
  <pageMargins left="0.7" right="0.7" top="0.75" bottom="0.75" header="0.3" footer="0.3"/>
  <pageSetup paperSize="5" scale="5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 Cultural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Rocio Selene Aceves Ramirez</cp:lastModifiedBy>
  <dcterms:created xsi:type="dcterms:W3CDTF">2016-03-09T23:29:17Z</dcterms:created>
  <dcterms:modified xsi:type="dcterms:W3CDTF">2018-06-26T23:15:51Z</dcterms:modified>
</cp:coreProperties>
</file>