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165" windowWidth="16110" windowHeight="5985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J18" i="4"/>
  <c r="G18"/>
  <c r="J41"/>
  <c r="H38"/>
  <c r="J43"/>
  <c r="J42"/>
  <c r="G50" l="1"/>
  <c r="J35"/>
  <c r="I50" l="1"/>
  <c r="J45"/>
  <c r="I45"/>
  <c r="H50"/>
  <c r="G38"/>
  <c r="F32"/>
  <c r="F50" s="1"/>
  <c r="I25"/>
  <c r="J25" s="1"/>
  <c r="J21"/>
  <c r="J22"/>
  <c r="J23"/>
  <c r="J20"/>
  <c r="J19"/>
  <c r="H18"/>
  <c r="H30" s="1"/>
  <c r="G30"/>
  <c r="F13"/>
  <c r="J13" s="1"/>
  <c r="J34"/>
  <c r="J39"/>
  <c r="J40"/>
  <c r="J38" s="1"/>
  <c r="J32" l="1"/>
  <c r="J50" s="1"/>
  <c r="F30"/>
  <c r="I30"/>
  <c r="J30" l="1"/>
</calcChain>
</file>

<file path=xl/sharedStrings.xml><?xml version="1.0" encoding="utf-8"?>
<sst xmlns="http://schemas.openxmlformats.org/spreadsheetml/2006/main" count="40" uniqueCount="31">
  <si>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</si>
  <si>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</si>
  <si>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</si>
  <si>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</si>
  <si>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</si>
  <si>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</si>
  <si>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</si>
  <si>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</si>
  <si>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</si>
  <si>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</si>
  <si>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</si>
  <si>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</si>
  <si>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</si>
  <si>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</si>
  <si>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</si>
  <si>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</si>
  <si>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</si>
  <si>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</si>
  <si>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</si>
  <si>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</si>
  <si>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</si>
  <si>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</si>
  <si>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>Cambios en la Hacienda Pública/Patrimonio Contribuido Neto del Ejercicio 2018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</si>
  <si>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</si>
  <si>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</si>
  <si>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</si>
  <si>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</si>
  <si>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</si>
  <si>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Exceso o Insuficiencia en la Actualización de la Hacienda Publica/Patrimonio Neto 2017</t>
  </si>
  <si>
    <t>Hacienda Pública/Patrimonio Neto Final de junio  2017</t>
  </si>
  <si>
    <t xml:space="preserve">Del 01 de Enero  al  31 de Junio del 2018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</si>
</sst>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2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Alignment="1">
      <alignment vertical="top"/>
    </xf>
    <xf numFmtId="0" fontId="2" fillId="2" borderId="2" xfId="1" applyNumberFormat="1" applyFont="1" applyFill="1" applyBorder="1" applyAlignment="1">
      <alignment horizontal="centerContinuous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/>
    </xf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37" fontId="13" fillId="4" borderId="5" xfId="2" applyNumberFormat="1" applyFont="1" applyFill="1" applyBorder="1" applyAlignment="1" applyProtection="1">
      <alignment vertical="center" wrapText="1"/>
    </xf>
    <xf numFmtId="0" fontId="2" fillId="2" borderId="6" xfId="1" applyNumberFormat="1" applyFont="1" applyFill="1" applyBorder="1" applyAlignment="1">
      <alignment horizontal="centerContinuous" vertical="center"/>
    </xf>
    <xf numFmtId="0" fontId="2" fillId="2" borderId="7" xfId="1" applyNumberFormat="1" applyFont="1" applyFill="1" applyBorder="1" applyAlignment="1">
      <alignment horizontal="centerContinuous" vertical="center"/>
    </xf>
    <xf numFmtId="0" fontId="5" fillId="2" borderId="8" xfId="0" applyFont="1" applyFill="1" applyBorder="1"/>
    <xf numFmtId="0" fontId="5" fillId="2" borderId="10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2" fontId="3" fillId="2" borderId="0" xfId="0" applyNumberFormat="1" applyFont="1" applyFill="1" applyBorder="1" applyAlignment="1" applyProtection="1">
      <alignment horizontal="right" vertical="top" wrapText="1"/>
      <protection locked="0"/>
    </xf>
    <xf numFmtId="2" fontId="2" fillId="2" borderId="0" xfId="0" applyNumberFormat="1" applyFont="1" applyFill="1" applyBorder="1" applyAlignment="1" applyProtection="1">
      <alignment horizontal="right" vertical="top" wrapText="1"/>
    </xf>
    <xf numFmtId="2" fontId="3" fillId="2" borderId="0" xfId="2" applyNumberFormat="1" applyFont="1" applyFill="1" applyBorder="1" applyAlignment="1">
      <alignment vertical="top"/>
    </xf>
    <xf numFmtId="2" fontId="3" fillId="2" borderId="9" xfId="0" applyNumberFormat="1" applyFont="1" applyFill="1" applyBorder="1" applyAlignment="1" applyProtection="1">
      <alignment horizontal="right" vertical="top" wrapText="1"/>
    </xf>
    <xf numFmtId="37" fontId="13" fillId="3" borderId="13" xfId="2" applyNumberFormat="1" applyFont="1" applyFill="1" applyBorder="1" applyAlignment="1" applyProtection="1">
      <alignment horizontal="center" vertical="center" wrapText="1"/>
    </xf>
    <xf numFmtId="3" fontId="2" fillId="2" borderId="9" xfId="2" applyNumberFormat="1" applyFont="1" applyFill="1" applyBorder="1" applyAlignment="1">
      <alignment vertical="top"/>
    </xf>
    <xf numFmtId="3" fontId="3" fillId="2" borderId="9" xfId="0" applyNumberFormat="1" applyFont="1" applyFill="1" applyBorder="1" applyAlignment="1" applyProtection="1">
      <alignment horizontal="center" vertical="top" wrapText="1"/>
      <protection locked="0"/>
    </xf>
    <xf numFmtId="3" fontId="2" fillId="2" borderId="9" xfId="0" applyNumberFormat="1" applyFont="1" applyFill="1" applyBorder="1" applyAlignment="1" applyProtection="1">
      <alignment horizontal="right" vertical="top" wrapText="1"/>
    </xf>
    <xf numFmtId="2" fontId="2" fillId="2" borderId="9" xfId="0" applyNumberFormat="1" applyFont="1" applyFill="1" applyBorder="1" applyAlignment="1" applyProtection="1">
      <alignment horizontal="right" vertical="center" wrapText="1"/>
    </xf>
    <xf numFmtId="2" fontId="3" fillId="2" borderId="9" xfId="0" applyNumberFormat="1" applyFont="1" applyFill="1" applyBorder="1" applyAlignment="1" applyProtection="1">
      <alignment horizontal="right" vertical="top" wrapText="1"/>
      <protection locked="0"/>
    </xf>
    <xf numFmtId="2" fontId="2" fillId="2" borderId="0" xfId="0" applyNumberFormat="1" applyFont="1" applyFill="1" applyBorder="1" applyAlignment="1" applyProtection="1">
      <alignment horizontal="right" vertical="center" wrapText="1"/>
    </xf>
    <xf numFmtId="2" fontId="3" fillId="2" borderId="0" xfId="0" applyNumberFormat="1" applyFont="1" applyFill="1" applyBorder="1" applyAlignment="1" applyProtection="1">
      <alignment horizontal="center" vertical="top" wrapText="1"/>
      <protection locked="0"/>
    </xf>
    <xf numFmtId="2" fontId="3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>
      <alignment horizontal="left" vertical="top" wrapText="1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165" fontId="2" fillId="2" borderId="0" xfId="2" applyNumberFormat="1" applyFont="1" applyFill="1" applyBorder="1" applyAlignment="1">
      <alignment vertical="top"/>
    </xf>
    <xf numFmtId="43" fontId="3" fillId="2" borderId="9" xfId="2" applyFont="1" applyFill="1" applyBorder="1" applyAlignment="1" applyProtection="1">
      <alignment horizontal="right" vertical="top" wrapText="1"/>
    </xf>
    <xf numFmtId="165" fontId="2" fillId="2" borderId="9" xfId="2" applyNumberFormat="1" applyFont="1" applyFill="1" applyBorder="1" applyAlignment="1">
      <alignment horizontal="right" vertical="top"/>
    </xf>
    <xf numFmtId="165" fontId="3" fillId="2" borderId="9" xfId="2" applyNumberFormat="1" applyFont="1" applyFill="1" applyBorder="1" applyAlignment="1" applyProtection="1">
      <alignment horizontal="right" vertical="top" wrapText="1"/>
    </xf>
    <xf numFmtId="43" fontId="2" fillId="2" borderId="0" xfId="2" applyFont="1" applyFill="1" applyBorder="1" applyAlignment="1" applyProtection="1">
      <alignment horizontal="right" vertical="top" wrapText="1"/>
    </xf>
    <xf numFmtId="165" fontId="2" fillId="2" borderId="0" xfId="2" applyNumberFormat="1" applyFont="1" applyFill="1" applyBorder="1" applyAlignment="1" applyProtection="1">
      <alignment horizontal="right" vertical="top" wrapText="1"/>
    </xf>
    <xf numFmtId="165" fontId="2" fillId="2" borderId="9" xfId="2" applyNumberFormat="1" applyFont="1" applyFill="1" applyBorder="1" applyAlignment="1" applyProtection="1">
      <alignment horizontal="right" vertical="top" wrapText="1"/>
    </xf>
    <xf numFmtId="43" fontId="3" fillId="2" borderId="0" xfId="2" applyFont="1" applyFill="1" applyBorder="1" applyAlignment="1" applyProtection="1">
      <alignment horizontal="right" vertical="top" wrapText="1"/>
      <protection locked="0"/>
    </xf>
    <xf numFmtId="43" fontId="3" fillId="2" borderId="9" xfId="2" applyFont="1" applyFill="1" applyBorder="1" applyAlignment="1" applyProtection="1">
      <alignment horizontal="right" vertical="top" wrapText="1"/>
      <protection locked="0"/>
    </xf>
    <xf numFmtId="165" fontId="2" fillId="2" borderId="11" xfId="2" applyNumberFormat="1" applyFont="1" applyFill="1" applyBorder="1" applyAlignment="1" applyProtection="1">
      <alignment horizontal="right" vertical="top" wrapText="1"/>
    </xf>
    <xf numFmtId="165" fontId="2" fillId="2" borderId="12" xfId="2" applyNumberFormat="1" applyFont="1" applyFill="1" applyBorder="1" applyAlignment="1" applyProtection="1">
      <alignment horizontal="right" vertical="top" wrapText="1"/>
    </xf>
    <xf numFmtId="165" fontId="3" fillId="2" borderId="0" xfId="2" applyNumberFormat="1" applyFont="1" applyFill="1" applyBorder="1" applyAlignment="1">
      <alignment vertical="top"/>
    </xf>
    <xf numFmtId="165" fontId="2" fillId="2" borderId="0" xfId="2" applyNumberFormat="1" applyFont="1" applyFill="1" applyBorder="1" applyAlignment="1" applyProtection="1">
      <alignment horizontal="right" vertical="top" wrapText="1"/>
    </xf>
    <xf numFmtId="2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9" xfId="2" applyNumberFormat="1" applyFont="1" applyFill="1" applyBorder="1" applyAlignment="1" applyProtection="1">
      <alignment horizontal="righ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43" fontId="2" fillId="2" borderId="0" xfId="2" applyFont="1" applyFill="1" applyBorder="1" applyAlignment="1" applyProtection="1">
      <alignment horizontal="right" vertical="center" wrapText="1"/>
    </xf>
    <xf numFmtId="43" fontId="2" fillId="2" borderId="9" xfId="2" applyFont="1" applyFill="1" applyBorder="1" applyAlignment="1" applyProtection="1">
      <alignment horizontal="right" vertical="center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3" xfId="2" applyNumberFormat="1" applyFont="1" applyFill="1" applyBorder="1" applyAlignment="1" applyProtection="1">
      <alignment horizontal="center" vertical="center" wrapText="1"/>
    </xf>
    <xf numFmtId="37" fontId="13" fillId="3" borderId="4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62"/>
  <sheetViews>
    <sheetView showGridLines="0" tabSelected="1" topLeftCell="B4" zoomScaleNormal="100" workbookViewId="0">
      <selection activeCell="E5" sqref="E5:K5"/>
    </sheetView>
  </sheetViews>
  <sheetFormatPr baseColWidth="10" defaultColWidth="0" defaultRowHeight="0" customHeight="1" zeroHeight="1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49" customWidth="1"/>
    <col min="6" max="6" width="14.7109375" customWidth="1"/>
    <col min="7" max="7" width="17.140625" customWidth="1"/>
    <col min="8" max="8" width="15.140625" customWidth="1"/>
    <col min="9" max="9" width="9.85546875" customWidth="1"/>
    <col min="10" max="10" width="15.5703125" customWidth="1"/>
    <col min="11" max="11" width="1.5703125" customWidth="1"/>
  </cols>
  <sheetData>
    <row r="1" spans="1:14" s="18" customFormat="1" ht="12">
      <c r="A1" s="15"/>
      <c r="B1" s="15"/>
      <c r="C1" s="16"/>
      <c r="D1" s="16"/>
      <c r="E1" s="16"/>
      <c r="F1" s="16"/>
      <c r="G1" s="17"/>
    </row>
    <row r="2" spans="1:14" s="19" customFormat="1" ht="15">
      <c r="A2" s="15"/>
      <c r="B2" s="15"/>
      <c r="E2" s="97" t="s">
        <v>0</v>
      </c>
      <c r="F2" s="97"/>
      <c r="G2" s="97"/>
      <c r="H2" s="97"/>
      <c r="I2" s="97"/>
      <c r="J2" s="97"/>
      <c r="K2" s="97"/>
      <c r="L2" s="20"/>
      <c r="M2" s="21"/>
    </row>
    <row r="3" spans="1:14" s="22" customFormat="1" ht="21" customHeight="1">
      <c r="A3" s="15"/>
      <c r="B3" s="15"/>
      <c r="C3" s="15"/>
      <c r="E3" s="97" t="s">
        <v>1</v>
      </c>
      <c r="F3" s="97"/>
      <c r="G3" s="97"/>
      <c r="H3" s="97"/>
      <c r="I3" s="97"/>
      <c r="J3" s="97"/>
      <c r="K3" s="97"/>
    </row>
    <row r="4" spans="1:14" s="19" customFormat="1" ht="20.25" customHeight="1">
      <c r="A4" s="15"/>
      <c r="B4" s="15"/>
      <c r="D4" s="23"/>
      <c r="E4" s="97" t="s">
        <v>30</v>
      </c>
      <c r="F4" s="97"/>
      <c r="G4" s="97"/>
      <c r="H4" s="97"/>
      <c r="I4" s="97"/>
      <c r="J4" s="97"/>
      <c r="K4" s="97"/>
      <c r="L4" s="24"/>
      <c r="M4" s="25"/>
      <c r="N4" s="25"/>
    </row>
    <row r="5" spans="1:14" s="19" customFormat="1" ht="18" customHeight="1">
      <c r="A5" s="26"/>
      <c r="B5" s="26"/>
      <c r="E5" s="97"/>
      <c r="F5" s="97"/>
      <c r="G5" s="97"/>
      <c r="H5" s="97"/>
      <c r="I5" s="97"/>
      <c r="J5" s="97"/>
      <c r="K5" s="97"/>
      <c r="L5" s="24"/>
      <c r="M5" s="27"/>
      <c r="N5" s="27"/>
    </row>
    <row r="6" spans="1:14" s="28" customFormat="1" ht="18" customHeight="1">
      <c r="A6" s="15"/>
      <c r="B6" s="15"/>
      <c r="C6" s="15"/>
      <c r="D6" s="15"/>
      <c r="E6" s="28" t="s">
        <v>2</v>
      </c>
      <c r="L6" s="15"/>
      <c r="M6" s="15"/>
    </row>
    <row r="7" spans="1:14" s="39" customFormat="1" ht="4.5" customHeight="1">
      <c r="C7" s="40"/>
      <c r="D7" s="40"/>
      <c r="E7" s="40" t="s">
        <v>2</v>
      </c>
      <c r="F7" s="40"/>
      <c r="G7" s="40"/>
      <c r="H7" s="40"/>
      <c r="I7" s="40"/>
      <c r="J7" s="40"/>
    </row>
    <row r="8" spans="1:14" s="19" customFormat="1" ht="5.25" customHeight="1" thickBot="1">
      <c r="A8" s="29"/>
      <c r="B8" s="29"/>
      <c r="D8" s="30"/>
      <c r="E8" s="30"/>
      <c r="F8" s="31"/>
      <c r="G8" s="31"/>
      <c r="H8" s="31"/>
      <c r="I8" s="31"/>
      <c r="J8" s="32"/>
      <c r="K8" s="31"/>
      <c r="L8" s="33"/>
      <c r="M8" s="23"/>
      <c r="N8" s="23"/>
    </row>
    <row r="9" spans="1:14" ht="76.5">
      <c r="C9" s="98" t="s">
        <v>3</v>
      </c>
      <c r="D9" s="99"/>
      <c r="E9" s="99"/>
      <c r="F9" s="41" t="s">
        <v>17</v>
      </c>
      <c r="G9" s="41" t="s">
        <v>18</v>
      </c>
      <c r="H9" s="41" t="s">
        <v>19</v>
      </c>
      <c r="I9" s="41" t="s">
        <v>4</v>
      </c>
      <c r="J9" s="56" t="s">
        <v>5</v>
      </c>
      <c r="K9" s="35"/>
    </row>
    <row r="10" spans="1:14" ht="15">
      <c r="C10" s="42"/>
      <c r="D10" s="13"/>
      <c r="E10" s="13"/>
      <c r="F10" s="34"/>
      <c r="G10" s="13"/>
      <c r="H10" s="13"/>
      <c r="I10" s="13"/>
      <c r="J10" s="43"/>
      <c r="K10" s="4"/>
    </row>
    <row r="11" spans="1:14" ht="15">
      <c r="C11" s="44"/>
      <c r="D11" s="88"/>
      <c r="E11" s="88"/>
      <c r="F11" s="51"/>
      <c r="G11" s="12"/>
      <c r="H11" s="12"/>
      <c r="I11" s="12"/>
      <c r="J11" s="57"/>
      <c r="K11" s="4"/>
    </row>
    <row r="12" spans="1:14" ht="15">
      <c r="C12" s="44"/>
      <c r="D12" s="49"/>
      <c r="E12" s="2"/>
      <c r="F12" s="9"/>
      <c r="G12" s="10"/>
      <c r="H12" s="10"/>
      <c r="I12" s="9"/>
      <c r="J12" s="58"/>
      <c r="K12" s="4"/>
    </row>
    <row r="13" spans="1:14" ht="15">
      <c r="C13" s="44"/>
      <c r="D13" s="92" t="s">
        <v>25</v>
      </c>
      <c r="E13" s="92"/>
      <c r="F13" s="74">
        <f>SUM(F14:F16)</f>
        <v>0</v>
      </c>
      <c r="G13" s="10"/>
      <c r="H13" s="10"/>
      <c r="I13" s="37"/>
      <c r="J13" s="71">
        <f>SUM(F13:I13)</f>
        <v>0</v>
      </c>
      <c r="K13" s="4"/>
    </row>
    <row r="14" spans="1:14" ht="15">
      <c r="C14" s="44"/>
      <c r="D14" s="89" t="s">
        <v>7</v>
      </c>
      <c r="E14" s="89"/>
      <c r="F14" s="77">
        <v>0</v>
      </c>
      <c r="G14" s="10"/>
      <c r="H14" s="10"/>
      <c r="I14" s="9"/>
      <c r="J14" s="58"/>
      <c r="K14" s="4"/>
    </row>
    <row r="15" spans="1:14" ht="15">
      <c r="C15" s="44"/>
      <c r="D15" s="89" t="s">
        <v>8</v>
      </c>
      <c r="E15" s="89"/>
      <c r="F15" s="77">
        <v>0</v>
      </c>
      <c r="G15" s="10"/>
      <c r="H15" s="10"/>
      <c r="I15" s="9"/>
      <c r="J15" s="58"/>
      <c r="K15" s="4"/>
    </row>
    <row r="16" spans="1:14" ht="15">
      <c r="C16" s="44"/>
      <c r="D16" s="89" t="s">
        <v>9</v>
      </c>
      <c r="E16" s="89"/>
      <c r="F16" s="77">
        <v>0</v>
      </c>
      <c r="G16" s="10"/>
      <c r="H16" s="10"/>
      <c r="I16" s="9"/>
      <c r="J16" s="58"/>
      <c r="K16" s="4"/>
    </row>
    <row r="17" spans="3:12" ht="15">
      <c r="C17" s="44"/>
      <c r="D17" s="49"/>
      <c r="E17" s="2"/>
      <c r="F17" s="9"/>
      <c r="G17" s="10"/>
      <c r="H17" s="10"/>
      <c r="I17" s="9"/>
      <c r="J17" s="58"/>
      <c r="K17" s="4"/>
    </row>
    <row r="18" spans="3:12" ht="15">
      <c r="C18" s="44"/>
      <c r="D18" s="92" t="s">
        <v>26</v>
      </c>
      <c r="E18" s="92"/>
      <c r="F18" s="11"/>
      <c r="G18" s="70">
        <f>SUM(G20)</f>
        <v>3529300888.5900002</v>
      </c>
      <c r="H18" s="70">
        <f>SUM(H19)</f>
        <v>862094371.89999998</v>
      </c>
      <c r="I18" s="11"/>
      <c r="J18" s="72">
        <f>SUM(J19:J23)</f>
        <v>6184788718.29</v>
      </c>
      <c r="K18" s="4"/>
    </row>
    <row r="19" spans="3:12" ht="15">
      <c r="C19" s="44"/>
      <c r="D19" s="89" t="s">
        <v>10</v>
      </c>
      <c r="E19" s="89"/>
      <c r="F19" s="9"/>
      <c r="G19" s="10"/>
      <c r="H19" s="10">
        <v>862094371.89999998</v>
      </c>
      <c r="I19" s="9"/>
      <c r="J19" s="73">
        <f>SUM(G19+H19)</f>
        <v>862094371.89999998</v>
      </c>
      <c r="K19" s="36"/>
      <c r="L19" s="36"/>
    </row>
    <row r="20" spans="3:12" ht="15">
      <c r="C20" s="44"/>
      <c r="D20" s="89" t="s">
        <v>11</v>
      </c>
      <c r="E20" s="89"/>
      <c r="F20" s="9"/>
      <c r="G20" s="10">
        <v>3529300888.5900002</v>
      </c>
      <c r="H20" s="10"/>
      <c r="I20" s="9"/>
      <c r="J20" s="73">
        <f>SUM(G20)</f>
        <v>3529300888.5900002</v>
      </c>
      <c r="K20" s="4"/>
    </row>
    <row r="21" spans="3:12" ht="15">
      <c r="C21" s="44"/>
      <c r="D21" s="89" t="s">
        <v>12</v>
      </c>
      <c r="E21" s="89"/>
      <c r="F21" s="9"/>
      <c r="G21" s="10"/>
      <c r="H21" s="10"/>
      <c r="I21" s="9"/>
      <c r="J21" s="55">
        <f t="shared" ref="J21:J23" si="0">SUM(G21)</f>
        <v>0</v>
      </c>
      <c r="K21" s="4"/>
    </row>
    <row r="22" spans="3:12" ht="15">
      <c r="C22" s="44"/>
      <c r="D22" s="89" t="s">
        <v>13</v>
      </c>
      <c r="E22" s="89"/>
      <c r="F22" s="9"/>
      <c r="G22" s="10"/>
      <c r="H22" s="10"/>
      <c r="I22" s="9"/>
      <c r="J22" s="55">
        <f t="shared" si="0"/>
        <v>0</v>
      </c>
      <c r="K22" s="4"/>
    </row>
    <row r="23" spans="3:12" ht="15">
      <c r="C23" s="44"/>
      <c r="D23" s="89" t="s">
        <v>6</v>
      </c>
      <c r="E23" s="89"/>
      <c r="F23" s="9"/>
      <c r="G23" s="10">
        <v>1793393457.8</v>
      </c>
      <c r="H23" s="10"/>
      <c r="I23" s="9"/>
      <c r="J23" s="73">
        <f t="shared" si="0"/>
        <v>1793393457.8</v>
      </c>
      <c r="K23" s="4"/>
    </row>
    <row r="24" spans="3:12" ht="15">
      <c r="C24" s="44"/>
      <c r="D24" s="50"/>
      <c r="E24" s="50"/>
      <c r="F24" s="9"/>
      <c r="G24" s="54"/>
      <c r="H24" s="10"/>
      <c r="I24" s="9"/>
      <c r="J24" s="55"/>
      <c r="K24" s="4"/>
    </row>
    <row r="25" spans="3:12" ht="15" customHeight="1">
      <c r="C25" s="44"/>
      <c r="D25" s="88" t="s">
        <v>28</v>
      </c>
      <c r="E25" s="88"/>
      <c r="F25" s="85"/>
      <c r="G25" s="85"/>
      <c r="H25" s="85"/>
      <c r="I25" s="86">
        <f>SUM(I27:I28)</f>
        <v>0</v>
      </c>
      <c r="J25" s="87">
        <f>SUM(I25)</f>
        <v>0</v>
      </c>
      <c r="K25" s="4"/>
    </row>
    <row r="26" spans="3:12" ht="10.5" customHeight="1">
      <c r="C26" s="44"/>
      <c r="D26" s="88"/>
      <c r="E26" s="88"/>
      <c r="F26" s="85"/>
      <c r="G26" s="85"/>
      <c r="H26" s="85"/>
      <c r="I26" s="86"/>
      <c r="J26" s="87"/>
      <c r="K26" s="4"/>
    </row>
    <row r="27" spans="3:12" ht="15">
      <c r="C27" s="44"/>
      <c r="D27" s="89" t="s">
        <v>20</v>
      </c>
      <c r="E27" s="89"/>
      <c r="F27" s="9"/>
      <c r="G27" s="10"/>
      <c r="H27" s="10"/>
      <c r="I27" s="77">
        <v>0</v>
      </c>
      <c r="J27" s="78">
        <v>0</v>
      </c>
      <c r="K27" s="4"/>
    </row>
    <row r="28" spans="3:12" ht="14.25" customHeight="1">
      <c r="C28" s="44"/>
      <c r="D28" s="89" t="s">
        <v>21</v>
      </c>
      <c r="E28" s="89"/>
      <c r="F28" s="9"/>
      <c r="G28" s="10"/>
      <c r="H28" s="10"/>
      <c r="I28" s="77">
        <v>0</v>
      </c>
      <c r="J28" s="78">
        <v>0</v>
      </c>
      <c r="K28" s="4"/>
    </row>
    <row r="29" spans="3:12" ht="15">
      <c r="C29" s="44"/>
      <c r="D29" s="49"/>
      <c r="E29" s="2"/>
      <c r="F29" s="38"/>
      <c r="G29" s="12"/>
      <c r="H29" s="12"/>
      <c r="I29" s="12"/>
      <c r="J29" s="57"/>
      <c r="K29" s="4"/>
    </row>
    <row r="30" spans="3:12" ht="15.75" thickBot="1">
      <c r="C30" s="44"/>
      <c r="D30" s="91" t="s">
        <v>29</v>
      </c>
      <c r="E30" s="91"/>
      <c r="F30" s="53">
        <f>SUM(F13)</f>
        <v>0</v>
      </c>
      <c r="G30" s="75">
        <f>SUM(G18)</f>
        <v>3529300888.5900002</v>
      </c>
      <c r="H30" s="75">
        <f>SUM(H18)</f>
        <v>862094371.89999998</v>
      </c>
      <c r="I30" s="75">
        <f>SUM(I25)</f>
        <v>0</v>
      </c>
      <c r="J30" s="76">
        <f>SUM(F30:I30)</f>
        <v>4391395260.4899998</v>
      </c>
      <c r="K30" s="4"/>
    </row>
    <row r="31" spans="3:12" ht="21.75" customHeight="1">
      <c r="C31" s="44"/>
      <c r="D31" s="2"/>
      <c r="E31" s="3"/>
      <c r="F31" s="38"/>
      <c r="G31" s="38"/>
      <c r="H31" s="38"/>
      <c r="I31" s="38"/>
      <c r="J31" s="59"/>
      <c r="K31" s="4"/>
    </row>
    <row r="32" spans="3:12" ht="15" customHeight="1">
      <c r="C32" s="44"/>
      <c r="D32" s="92" t="s">
        <v>22</v>
      </c>
      <c r="E32" s="92"/>
      <c r="F32" s="82">
        <f>SUM(F34:F36)</f>
        <v>1177670758</v>
      </c>
      <c r="G32" s="83"/>
      <c r="H32" s="83"/>
      <c r="I32" s="83"/>
      <c r="J32" s="84">
        <f>SUM(F32)</f>
        <v>1177670758</v>
      </c>
      <c r="K32" s="4"/>
    </row>
    <row r="33" spans="3:11" ht="9.75" customHeight="1">
      <c r="C33" s="44"/>
      <c r="D33" s="92"/>
      <c r="E33" s="92"/>
      <c r="F33" s="82"/>
      <c r="G33" s="83"/>
      <c r="H33" s="83"/>
      <c r="I33" s="83"/>
      <c r="J33" s="84"/>
      <c r="K33" s="4"/>
    </row>
    <row r="34" spans="3:11" ht="15">
      <c r="C34" s="44"/>
      <c r="D34" s="89" t="s">
        <v>7</v>
      </c>
      <c r="E34" s="89"/>
      <c r="F34" s="52">
        <v>0</v>
      </c>
      <c r="G34" s="54"/>
      <c r="H34" s="54"/>
      <c r="I34" s="63"/>
      <c r="J34" s="55">
        <f>SUM(F34:I34)</f>
        <v>0</v>
      </c>
      <c r="K34" s="4"/>
    </row>
    <row r="35" spans="3:11" ht="15">
      <c r="C35" s="44"/>
      <c r="D35" s="89" t="s">
        <v>8</v>
      </c>
      <c r="E35" s="89"/>
      <c r="F35" s="37">
        <v>1177670758</v>
      </c>
      <c r="G35" s="54"/>
      <c r="H35" s="54"/>
      <c r="I35" s="63"/>
      <c r="J35" s="73">
        <f>SUM(F35:I35)</f>
        <v>1177670758</v>
      </c>
      <c r="K35" s="4"/>
    </row>
    <row r="36" spans="3:11" ht="15">
      <c r="C36" s="44"/>
      <c r="D36" s="89" t="s">
        <v>9</v>
      </c>
      <c r="E36" s="89"/>
      <c r="F36" s="52">
        <v>0</v>
      </c>
      <c r="G36" s="54"/>
      <c r="H36" s="54"/>
      <c r="I36" s="63"/>
      <c r="J36" s="61">
        <v>0</v>
      </c>
      <c r="K36" s="4"/>
    </row>
    <row r="37" spans="3:11" ht="15">
      <c r="C37" s="44"/>
      <c r="D37" s="49"/>
      <c r="E37" s="2"/>
      <c r="F37" s="63"/>
      <c r="G37" s="54"/>
      <c r="H37" s="54"/>
      <c r="I37" s="63"/>
      <c r="J37" s="64"/>
      <c r="K37" s="4"/>
    </row>
    <row r="38" spans="3:11" ht="15">
      <c r="C38" s="44"/>
      <c r="D38" s="92" t="s">
        <v>15</v>
      </c>
      <c r="E38" s="92"/>
      <c r="F38" s="53"/>
      <c r="G38" s="70">
        <f>SUM(G40)</f>
        <v>4259096519.0500002</v>
      </c>
      <c r="H38" s="70">
        <f>SUM(H39)</f>
        <v>774938927.27999997</v>
      </c>
      <c r="I38" s="65"/>
      <c r="J38" s="76">
        <f>SUM(J39:J40)</f>
        <v>5034035446.3299999</v>
      </c>
      <c r="K38" s="4"/>
    </row>
    <row r="39" spans="3:11" ht="15">
      <c r="C39" s="44"/>
      <c r="D39" s="89" t="s">
        <v>10</v>
      </c>
      <c r="E39" s="89"/>
      <c r="F39" s="63"/>
      <c r="G39" s="54"/>
      <c r="H39" s="10">
        <v>774938927.27999997</v>
      </c>
      <c r="I39" s="63"/>
      <c r="J39" s="73">
        <f>SUM(H39:I39)</f>
        <v>774938927.27999997</v>
      </c>
      <c r="K39" s="4"/>
    </row>
    <row r="40" spans="3:11" ht="15">
      <c r="C40" s="44"/>
      <c r="D40" s="89" t="s">
        <v>11</v>
      </c>
      <c r="E40" s="89"/>
      <c r="F40" s="63"/>
      <c r="G40" s="10">
        <v>4259096519.0500002</v>
      </c>
      <c r="H40" s="54">
        <v>0</v>
      </c>
      <c r="I40" s="63"/>
      <c r="J40" s="73">
        <f>SUM(G40)</f>
        <v>4259096519.0500002</v>
      </c>
      <c r="K40" s="4"/>
    </row>
    <row r="41" spans="3:11" ht="15">
      <c r="C41" s="44"/>
      <c r="D41" s="89" t="s">
        <v>12</v>
      </c>
      <c r="E41" s="89"/>
      <c r="F41" s="63"/>
      <c r="G41" s="54"/>
      <c r="H41" s="81">
        <v>31865213917.862003</v>
      </c>
      <c r="I41" s="63"/>
      <c r="J41" s="73">
        <f>SUM(H41:I41)</f>
        <v>31865213917.862003</v>
      </c>
      <c r="K41" s="4"/>
    </row>
    <row r="42" spans="3:11" ht="15">
      <c r="C42" s="44"/>
      <c r="D42" s="89" t="s">
        <v>13</v>
      </c>
      <c r="E42" s="89"/>
      <c r="F42" s="63"/>
      <c r="G42" s="54"/>
      <c r="H42" s="54">
        <v>0</v>
      </c>
      <c r="I42" s="63"/>
      <c r="J42" s="73">
        <f t="shared" ref="J42" si="1">SUM(G42)</f>
        <v>0</v>
      </c>
      <c r="K42" s="4"/>
    </row>
    <row r="43" spans="3:11" ht="12.75" customHeight="1">
      <c r="C43" s="44"/>
      <c r="D43" s="94" t="s">
        <v>6</v>
      </c>
      <c r="E43" s="94"/>
      <c r="F43" s="63"/>
      <c r="G43" s="54"/>
      <c r="H43" s="10">
        <v>1793398141.5</v>
      </c>
      <c r="I43" s="63"/>
      <c r="J43" s="73">
        <f>SUM(H43:I43)</f>
        <v>1793398141.5</v>
      </c>
      <c r="K43" s="4"/>
    </row>
    <row r="44" spans="3:11" ht="12.75" customHeight="1">
      <c r="C44" s="44"/>
      <c r="D44" s="67"/>
      <c r="E44" s="67"/>
      <c r="F44" s="63"/>
      <c r="G44" s="54"/>
      <c r="H44" s="54"/>
      <c r="I44" s="63"/>
      <c r="J44" s="64"/>
      <c r="K44" s="4"/>
    </row>
    <row r="45" spans="3:11" ht="25.5" customHeight="1">
      <c r="C45" s="44"/>
      <c r="D45" s="92" t="s">
        <v>27</v>
      </c>
      <c r="E45" s="92"/>
      <c r="F45" s="63"/>
      <c r="G45" s="54"/>
      <c r="H45" s="54"/>
      <c r="I45" s="62">
        <f>SUM(I46:I48)</f>
        <v>0</v>
      </c>
      <c r="J45" s="60">
        <f>SUM(I45)</f>
        <v>0</v>
      </c>
      <c r="K45" s="4"/>
    </row>
    <row r="46" spans="3:11" ht="12.75" customHeight="1">
      <c r="C46" s="44"/>
      <c r="D46" s="94" t="s">
        <v>23</v>
      </c>
      <c r="E46" s="94"/>
      <c r="F46" s="63"/>
      <c r="G46" s="54"/>
      <c r="H46" s="54"/>
      <c r="I46" s="52">
        <v>0</v>
      </c>
      <c r="J46" s="61">
        <v>0</v>
      </c>
      <c r="K46" s="4"/>
    </row>
    <row r="47" spans="3:11" ht="12.75" customHeight="1">
      <c r="C47" s="44"/>
      <c r="D47" s="94" t="s">
        <v>24</v>
      </c>
      <c r="E47" s="94"/>
      <c r="F47" s="63"/>
      <c r="G47" s="54"/>
      <c r="H47" s="54"/>
      <c r="I47" s="52">
        <v>0</v>
      </c>
      <c r="J47" s="61">
        <v>0</v>
      </c>
      <c r="K47" s="4"/>
    </row>
    <row r="48" spans="3:11" ht="12.75" customHeight="1">
      <c r="C48" s="44"/>
      <c r="D48" s="95"/>
      <c r="E48" s="95"/>
      <c r="F48" s="63"/>
      <c r="G48" s="54"/>
      <c r="H48" s="54"/>
      <c r="I48" s="63"/>
      <c r="J48" s="64"/>
      <c r="K48" s="4"/>
    </row>
    <row r="49" spans="3:11" ht="12.75" customHeight="1">
      <c r="C49" s="44"/>
      <c r="D49" s="67"/>
      <c r="E49" s="67"/>
      <c r="F49" s="63"/>
      <c r="G49" s="54"/>
      <c r="H49" s="54"/>
      <c r="I49" s="63"/>
      <c r="J49" s="64"/>
      <c r="K49" s="4"/>
    </row>
    <row r="50" spans="3:11" ht="15.75" thickBot="1">
      <c r="C50" s="45"/>
      <c r="D50" s="90" t="s">
        <v>16</v>
      </c>
      <c r="E50" s="90"/>
      <c r="F50" s="79">
        <f>SUM(F30+F30+F32)</f>
        <v>1177670758</v>
      </c>
      <c r="G50" s="79">
        <f>SUM(G40:G49)</f>
        <v>4259096519.0500002</v>
      </c>
      <c r="H50" s="79">
        <f>SUM(H38)</f>
        <v>774938927.27999997</v>
      </c>
      <c r="I50" s="79">
        <f>SUM(I30+I45)</f>
        <v>0</v>
      </c>
      <c r="J50" s="80">
        <f>SUM(J23+J32+J38+J41)</f>
        <v>39870313579.992004</v>
      </c>
      <c r="K50" s="4"/>
    </row>
    <row r="51" spans="3:11" ht="15">
      <c r="C51" s="1"/>
      <c r="D51" s="6"/>
      <c r="E51" s="14"/>
      <c r="F51" s="14"/>
      <c r="G51" s="7"/>
      <c r="H51" s="7"/>
      <c r="I51" s="14"/>
      <c r="J51" s="14"/>
      <c r="K51" s="4"/>
    </row>
    <row r="52" spans="3:11" ht="15">
      <c r="C52" s="1"/>
      <c r="D52" s="46" t="s">
        <v>14</v>
      </c>
      <c r="E52" s="46"/>
      <c r="F52" s="46"/>
      <c r="G52" s="46"/>
      <c r="H52" s="46"/>
      <c r="I52" s="46"/>
      <c r="J52" s="46"/>
      <c r="K52" s="4"/>
    </row>
    <row r="53" spans="3:11" ht="15">
      <c r="C53" s="1"/>
      <c r="D53" s="3"/>
      <c r="E53" s="47"/>
      <c r="F53" s="47"/>
      <c r="G53" s="4"/>
      <c r="H53" s="1"/>
      <c r="I53" s="93"/>
      <c r="J53" s="93"/>
      <c r="K53" s="4"/>
    </row>
    <row r="54" spans="3:11" ht="15">
      <c r="C54" s="1"/>
      <c r="D54" s="5"/>
      <c r="E54" s="66"/>
      <c r="F54" s="66"/>
      <c r="G54" s="68"/>
      <c r="H54" s="69"/>
      <c r="I54" s="69"/>
      <c r="J54" s="69"/>
      <c r="K54" s="4"/>
    </row>
    <row r="55" spans="3:11" ht="15">
      <c r="C55" s="1"/>
      <c r="D55" s="6"/>
      <c r="E55" s="48"/>
      <c r="F55" s="48"/>
      <c r="G55" s="96"/>
      <c r="H55" s="96"/>
      <c r="I55" s="96"/>
      <c r="J55" s="96"/>
      <c r="K55" s="4"/>
    </row>
    <row r="56" spans="3:11" ht="0" hidden="1" customHeight="1">
      <c r="C56" s="1"/>
      <c r="D56" s="6"/>
      <c r="E56" s="14"/>
      <c r="F56" s="14"/>
      <c r="G56" s="7"/>
      <c r="H56" s="7"/>
      <c r="I56" s="14"/>
      <c r="J56" s="14"/>
    </row>
    <row r="57" spans="3:11" ht="0" hidden="1" customHeight="1"/>
    <row r="58" spans="3:11" ht="0" hidden="1" customHeight="1"/>
    <row r="59" spans="3:11" ht="0" hidden="1" customHeight="1"/>
    <row r="60" spans="3:11" ht="0" hidden="1" customHeight="1"/>
    <row r="61" spans="3:11" ht="0" hidden="1" customHeight="1"/>
    <row r="62" spans="3:11" ht="0" hidden="1" customHeight="1"/>
  </sheetData>
  <mergeCells count="47"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25:E26"/>
    <mergeCell ref="D27:E27"/>
    <mergeCell ref="D28:E28"/>
    <mergeCell ref="D23:E23"/>
    <mergeCell ref="D50:E50"/>
    <mergeCell ref="D30:E30"/>
    <mergeCell ref="D34:E34"/>
    <mergeCell ref="D35:E35"/>
    <mergeCell ref="D36:E36"/>
    <mergeCell ref="D32:E33"/>
    <mergeCell ref="F25:F26"/>
    <mergeCell ref="G25:G26"/>
    <mergeCell ref="H25:H26"/>
    <mergeCell ref="I25:I26"/>
    <mergeCell ref="J25:J26"/>
    <mergeCell ref="F32:F33"/>
    <mergeCell ref="G32:G33"/>
    <mergeCell ref="H32:H33"/>
    <mergeCell ref="I32:I33"/>
    <mergeCell ref="J32:J33"/>
  </mergeCells>
  <printOptions horizontalCentered="1" verticalCentered="1"/>
  <pageMargins left="0" right="0" top="0.43307086614173229" bottom="0.35433070866141736" header="0" footer="0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2018-07-25T15:23:43Z</cp:lastPrinted>
  <dcterms:created xsi:type="dcterms:W3CDTF">2014-09-04T19:19:04Z</dcterms:created>
  <dcterms:modified xsi:type="dcterms:W3CDTF">2018-08-02T16:27:13Z</dcterms:modified>
</cp:coreProperties>
</file>