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80" windowWidth="18390" windowHeight="5265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I29" i="4"/>
  <c r="F16"/>
  <c r="F23"/>
  <c r="F22"/>
  <c r="F21"/>
  <c r="F20"/>
  <c r="F19"/>
  <c r="F18"/>
  <c r="F17"/>
  <c r="I22" l="1"/>
  <c r="E12"/>
  <c r="F39"/>
  <c r="H12"/>
  <c r="G12"/>
  <c r="H36"/>
  <c r="G36"/>
  <c r="E36"/>
  <c r="D36"/>
  <c r="F36" l="1"/>
  <c r="E28"/>
  <c r="H28"/>
  <c r="G28"/>
  <c r="H24"/>
  <c r="G24"/>
  <c r="G15"/>
  <c r="I20"/>
  <c r="I19"/>
  <c r="E24"/>
  <c r="E15"/>
  <c r="D15"/>
  <c r="I18"/>
  <c r="I17"/>
  <c r="F13"/>
  <c r="I16"/>
  <c r="E41" l="1"/>
  <c r="F40"/>
  <c r="I40" s="1"/>
  <c r="I39"/>
  <c r="F38"/>
  <c r="I38" s="1"/>
  <c r="F37"/>
  <c r="I37" s="1"/>
  <c r="F35"/>
  <c r="I35" s="1"/>
  <c r="F34"/>
  <c r="I34" s="1"/>
  <c r="F33"/>
  <c r="I33" s="1"/>
  <c r="F32"/>
  <c r="I32" s="1"/>
  <c r="D31"/>
  <c r="F30"/>
  <c r="F29"/>
  <c r="D28"/>
  <c r="F27"/>
  <c r="I27" s="1"/>
  <c r="F26"/>
  <c r="F25"/>
  <c r="I25" s="1"/>
  <c r="D24"/>
  <c r="I23"/>
  <c r="I21"/>
  <c r="H15"/>
  <c r="I14"/>
  <c r="I13"/>
  <c r="F12"/>
  <c r="I12" s="1"/>
  <c r="D12"/>
  <c r="G41" l="1"/>
  <c r="I26"/>
  <c r="I24" s="1"/>
  <c r="F24"/>
  <c r="I30"/>
  <c r="F28"/>
  <c r="I28" s="1"/>
  <c r="I36"/>
  <c r="H41"/>
  <c r="D41"/>
  <c r="F15"/>
  <c r="I15"/>
  <c r="F41" l="1"/>
  <c r="I41"/>
</calcChain>
</file>

<file path=xl/sharedStrings.xml><?xml version="1.0" encoding="utf-8"?>
<sst xmlns="http://schemas.openxmlformats.org/spreadsheetml/2006/main" count="44" uniqueCount="44">
  <si>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</si>
  <si>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</si>
  <si>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</si>
  <si>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</si>
  <si>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</si>
  <si>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</si>
  <si>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</si>
  <si>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</si>
  <si>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</si>
  <si>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</si>
  <si>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</si>
  <si>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</si>
  <si>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</si>
  <si>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</si>
  <si>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</si>
  <si>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</si>
  <si>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</si>
  <si>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</si>
  <si>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</si>
  <si>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</si>
  <si>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</si>
  <si>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</si>
  <si>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</si>
  <si>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</si>
  <si>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</si>
  <si>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</si>
  <si>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</si>
  <si>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</si>
  <si>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</si>
  <si>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</si>
  <si>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</si>
  <si>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</si>
  <si>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</si>
  <si>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</si>
  <si>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</si>
  <si>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</si>
  <si>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</si>
  <si>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</si>
  <si>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</si>
  <si>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</si>
  <si>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</si>
  <si>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</si>
  <si>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ajenas( Gasto no prorrateado)</t>
  </si>
  <si>
    <t>Del 01 de Enero al 30 de Junio  2018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</si>
</sst>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895600" cy="1276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zoomScaleNormal="100" zoomScaleSheetLayoutView="100" workbookViewId="0">
      <selection activeCell="E46" sqref="E46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/>
    <row r="2" spans="1:14" s="10" customFormat="1">
      <c r="A2" s="9"/>
      <c r="D2" s="38" t="s">
        <v>0</v>
      </c>
      <c r="E2" s="38"/>
      <c r="F2" s="38"/>
      <c r="G2" s="38"/>
      <c r="H2" s="38"/>
      <c r="I2" s="38"/>
      <c r="J2" s="15"/>
      <c r="K2" s="15"/>
      <c r="L2" s="11"/>
      <c r="M2" s="12"/>
    </row>
    <row r="3" spans="1:14" s="13" customFormat="1" ht="21" customHeight="1">
      <c r="A3" s="9"/>
      <c r="B3" s="9"/>
      <c r="D3" s="38" t="s">
        <v>1</v>
      </c>
      <c r="E3" s="38"/>
      <c r="F3" s="38"/>
      <c r="G3" s="38"/>
      <c r="H3" s="38"/>
      <c r="I3" s="38"/>
      <c r="J3" s="15"/>
      <c r="K3" s="15"/>
    </row>
    <row r="4" spans="1:14" s="10" customFormat="1" ht="20.25" customHeight="1">
      <c r="A4" s="9"/>
      <c r="C4" s="14"/>
      <c r="D4" s="38" t="s">
        <v>43</v>
      </c>
      <c r="E4" s="38"/>
      <c r="F4" s="38"/>
      <c r="G4" s="38"/>
      <c r="H4" s="38"/>
      <c r="I4" s="38"/>
      <c r="J4" s="15"/>
      <c r="K4" s="15"/>
      <c r="L4" s="15"/>
      <c r="M4" s="16"/>
      <c r="N4" s="16"/>
    </row>
    <row r="5" spans="1:14" s="10" customFormat="1" ht="18" customHeight="1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19" customFormat="1" ht="20.25" customHeight="1">
      <c r="A6" s="9"/>
      <c r="B6" s="9"/>
      <c r="C6" s="9"/>
      <c r="D6" s="38"/>
      <c r="E6" s="38"/>
      <c r="F6" s="38"/>
      <c r="G6" s="38"/>
      <c r="H6" s="38"/>
      <c r="I6" s="38"/>
      <c r="J6" s="38"/>
      <c r="L6" s="9"/>
      <c r="M6" s="9"/>
    </row>
    <row r="7" spans="1:14" s="26" customFormat="1" ht="4.5" customHeight="1">
      <c r="A7" s="20"/>
      <c r="B7" s="20"/>
      <c r="C7" s="20"/>
      <c r="D7" s="20"/>
      <c r="E7" s="20"/>
      <c r="F7" s="20"/>
      <c r="G7" s="20"/>
      <c r="H7" s="20"/>
      <c r="I7" s="20"/>
    </row>
    <row r="8" spans="1:14" s="10" customFormat="1" ht="10.5" customHeight="1" thickBot="1">
      <c r="A8" s="21"/>
      <c r="C8" s="22"/>
      <c r="D8" s="22"/>
      <c r="E8" s="23"/>
      <c r="F8" s="23"/>
      <c r="G8" s="23"/>
      <c r="H8" s="23"/>
      <c r="I8" s="24"/>
      <c r="J8" s="23"/>
      <c r="K8" s="23"/>
      <c r="L8" s="25"/>
      <c r="M8" s="14"/>
      <c r="N8" s="14"/>
    </row>
    <row r="9" spans="1:14" ht="15" customHeight="1" thickBot="1">
      <c r="B9" s="39" t="s">
        <v>2</v>
      </c>
      <c r="C9" s="40"/>
      <c r="D9" s="45" t="s">
        <v>5</v>
      </c>
      <c r="E9" s="45" t="s">
        <v>6</v>
      </c>
      <c r="F9" s="47" t="s">
        <v>3</v>
      </c>
      <c r="G9" s="48"/>
      <c r="H9" s="45" t="s">
        <v>9</v>
      </c>
      <c r="I9" s="45" t="s">
        <v>4</v>
      </c>
    </row>
    <row r="10" spans="1:14" ht="15.75" thickBot="1">
      <c r="B10" s="41"/>
      <c r="C10" s="42"/>
      <c r="D10" s="46"/>
      <c r="E10" s="46"/>
      <c r="F10" s="28" t="s">
        <v>7</v>
      </c>
      <c r="G10" s="29" t="s">
        <v>8</v>
      </c>
      <c r="H10" s="46"/>
      <c r="I10" s="46"/>
    </row>
    <row r="11" spans="1:14" ht="15.75" customHeight="1" thickBot="1">
      <c r="B11" s="43"/>
      <c r="C11" s="44"/>
      <c r="D11" s="28">
        <v>1</v>
      </c>
      <c r="E11" s="30">
        <v>2</v>
      </c>
      <c r="F11" s="29" t="s">
        <v>10</v>
      </c>
      <c r="G11" s="31">
        <v>4</v>
      </c>
      <c r="H11" s="29">
        <v>5</v>
      </c>
      <c r="I11" s="29" t="s">
        <v>11</v>
      </c>
    </row>
    <row r="12" spans="1:14" ht="30.75" customHeight="1">
      <c r="B12" s="51" t="s">
        <v>12</v>
      </c>
      <c r="C12" s="52"/>
      <c r="D12" s="7">
        <f>SUM(D13:D14)</f>
        <v>2747779</v>
      </c>
      <c r="E12" s="7">
        <f t="shared" ref="E12:H12" si="0">SUM(E13:E14)</f>
        <v>-200000</v>
      </c>
      <c r="F12" s="7">
        <f t="shared" si="0"/>
        <v>2547779</v>
      </c>
      <c r="G12" s="7">
        <f t="shared" si="0"/>
        <v>281581.89</v>
      </c>
      <c r="H12" s="7">
        <f t="shared" si="0"/>
        <v>281581.89</v>
      </c>
      <c r="I12" s="33">
        <f>SUM(F12-G12)</f>
        <v>2266197.11</v>
      </c>
    </row>
    <row r="13" spans="1:14">
      <c r="B13" s="34"/>
      <c r="C13" s="1" t="s">
        <v>13</v>
      </c>
      <c r="D13" s="5">
        <v>2747779</v>
      </c>
      <c r="E13" s="5">
        <v>-200000</v>
      </c>
      <c r="F13" s="6">
        <f>SUM(D13+E13)</f>
        <v>2547779</v>
      </c>
      <c r="G13" s="5">
        <v>281581.89</v>
      </c>
      <c r="H13" s="5">
        <v>281581.89</v>
      </c>
      <c r="I13" s="35">
        <f>SUM(F13-G13)</f>
        <v>2266197.11</v>
      </c>
    </row>
    <row r="14" spans="1:14">
      <c r="B14" s="34"/>
      <c r="C14" s="1" t="s">
        <v>14</v>
      </c>
      <c r="D14" s="5">
        <v>0</v>
      </c>
      <c r="E14" s="5">
        <v>0</v>
      </c>
      <c r="F14" s="6">
        <v>0</v>
      </c>
      <c r="G14" s="5">
        <v>0</v>
      </c>
      <c r="H14" s="5">
        <v>0</v>
      </c>
      <c r="I14" s="35">
        <f>SUM(F14-G14)</f>
        <v>0</v>
      </c>
    </row>
    <row r="15" spans="1:14">
      <c r="B15" s="51" t="s">
        <v>15</v>
      </c>
      <c r="C15" s="52"/>
      <c r="D15" s="7">
        <f>SUM(D16:D23)</f>
        <v>3431628727.0299997</v>
      </c>
      <c r="E15" s="7">
        <f>SUM(E16:E23)</f>
        <v>473338931.53000003</v>
      </c>
      <c r="F15" s="7">
        <f t="shared" ref="F15:I15" si="1">SUM(F16:F23)</f>
        <v>3904967658.5600004</v>
      </c>
      <c r="G15" s="7">
        <f>SUM(G16:G23)</f>
        <v>1773014488.3699999</v>
      </c>
      <c r="H15" s="7">
        <f t="shared" si="1"/>
        <v>1466691915.0300002</v>
      </c>
      <c r="I15" s="33">
        <f t="shared" si="1"/>
        <v>2131953170.1900001</v>
      </c>
    </row>
    <row r="16" spans="1:14" ht="18" customHeight="1">
      <c r="B16" s="34"/>
      <c r="C16" s="1" t="s">
        <v>16</v>
      </c>
      <c r="D16" s="5">
        <v>2171046335.73</v>
      </c>
      <c r="E16" s="5">
        <v>463433251.29000002</v>
      </c>
      <c r="F16" s="6">
        <f>SUM(D16+E16)</f>
        <v>2634479587.02</v>
      </c>
      <c r="G16" s="5">
        <v>1031433850.53</v>
      </c>
      <c r="H16" s="5">
        <v>923532062.09000003</v>
      </c>
      <c r="I16" s="35">
        <f>SUM(F16-G16)</f>
        <v>1603045736.49</v>
      </c>
    </row>
    <row r="17" spans="2:9">
      <c r="B17" s="34"/>
      <c r="C17" s="1" t="s">
        <v>17</v>
      </c>
      <c r="D17" s="5">
        <v>3992016.49</v>
      </c>
      <c r="E17" s="5">
        <v>2831902.16</v>
      </c>
      <c r="F17" s="6">
        <f>SUM(D17+E17)</f>
        <v>6823918.6500000004</v>
      </c>
      <c r="G17" s="5">
        <v>831634.39</v>
      </c>
      <c r="H17" s="5">
        <v>831634.39</v>
      </c>
      <c r="I17" s="35">
        <f>SUM(F17-G17)</f>
        <v>5992284.2600000007</v>
      </c>
    </row>
    <row r="18" spans="2:9" ht="24">
      <c r="B18" s="34"/>
      <c r="C18" s="1" t="s">
        <v>18</v>
      </c>
      <c r="D18" s="5">
        <v>356268411.10000002</v>
      </c>
      <c r="E18" s="5">
        <v>2678396.4500000002</v>
      </c>
      <c r="F18" s="6">
        <f>SUM(D18+E18)</f>
        <v>358946807.55000001</v>
      </c>
      <c r="G18" s="5">
        <v>196277109.91999999</v>
      </c>
      <c r="H18" s="5">
        <v>113737568.84</v>
      </c>
      <c r="I18" s="35">
        <f>SUM(F18-G18)</f>
        <v>162669697.63000003</v>
      </c>
    </row>
    <row r="19" spans="2:9">
      <c r="B19" s="34"/>
      <c r="C19" s="1" t="s">
        <v>19</v>
      </c>
      <c r="D19" s="5">
        <v>56238210.549999997</v>
      </c>
      <c r="E19" s="5">
        <v>-6959548.0499999998</v>
      </c>
      <c r="F19" s="6">
        <f>SUM(D19+E19)</f>
        <v>49278662.5</v>
      </c>
      <c r="G19" s="5">
        <v>12509438.84</v>
      </c>
      <c r="H19" s="5">
        <v>11449788.84</v>
      </c>
      <c r="I19" s="35">
        <f>SUM(F19-G19)</f>
        <v>36769223.659999996</v>
      </c>
    </row>
    <row r="20" spans="2:9">
      <c r="B20" s="34"/>
      <c r="C20" s="1" t="s">
        <v>20</v>
      </c>
      <c r="D20" s="5">
        <v>5586000</v>
      </c>
      <c r="E20" s="5">
        <v>2820523.32</v>
      </c>
      <c r="F20" s="6">
        <f>SUM(D20+E20)</f>
        <v>8406523.3200000003</v>
      </c>
      <c r="G20" s="5">
        <v>1153115.01</v>
      </c>
      <c r="H20" s="5">
        <v>231513.57</v>
      </c>
      <c r="I20" s="35">
        <f>SUM(F20-G20)</f>
        <v>7253408.3100000005</v>
      </c>
    </row>
    <row r="21" spans="2:9" ht="24">
      <c r="B21" s="34"/>
      <c r="C21" s="1" t="s">
        <v>21</v>
      </c>
      <c r="D21" s="5">
        <v>0</v>
      </c>
      <c r="E21" s="5">
        <v>0</v>
      </c>
      <c r="F21" s="6">
        <f t="shared" ref="F21:F23" si="2">SUM(D21+E21)</f>
        <v>0</v>
      </c>
      <c r="G21" s="5">
        <v>0</v>
      </c>
      <c r="H21" s="5">
        <v>0</v>
      </c>
      <c r="I21" s="35">
        <f t="shared" ref="I21:I23" si="3">SUM(F21-G21)</f>
        <v>0</v>
      </c>
    </row>
    <row r="22" spans="2:9">
      <c r="B22" s="34"/>
      <c r="C22" s="1" t="s">
        <v>22</v>
      </c>
      <c r="D22" s="5">
        <v>838497753.15999997</v>
      </c>
      <c r="E22" s="5">
        <v>8534406.3599999994</v>
      </c>
      <c r="F22" s="6">
        <f t="shared" si="2"/>
        <v>847032159.51999998</v>
      </c>
      <c r="G22" s="5">
        <v>530809339.68000001</v>
      </c>
      <c r="H22" s="5">
        <v>416909347.30000001</v>
      </c>
      <c r="I22" s="35">
        <f t="shared" si="3"/>
        <v>316222819.83999997</v>
      </c>
    </row>
    <row r="23" spans="2:9">
      <c r="B23" s="34"/>
      <c r="C23" s="1" t="s">
        <v>23</v>
      </c>
      <c r="D23" s="5">
        <v>0</v>
      </c>
      <c r="E23" s="5">
        <v>0</v>
      </c>
      <c r="F23" s="6">
        <f t="shared" si="2"/>
        <v>0</v>
      </c>
      <c r="G23" s="5">
        <v>0</v>
      </c>
      <c r="H23" s="5">
        <v>0</v>
      </c>
      <c r="I23" s="35">
        <f t="shared" si="3"/>
        <v>0</v>
      </c>
    </row>
    <row r="24" spans="2:9">
      <c r="B24" s="51" t="s">
        <v>24</v>
      </c>
      <c r="C24" s="52"/>
      <c r="D24" s="7">
        <f>SUM(D25:D27)</f>
        <v>4022295684.1999998</v>
      </c>
      <c r="E24" s="7">
        <f>SUM(E25:E27)</f>
        <v>-126231907.5</v>
      </c>
      <c r="F24" s="7">
        <f>SUM(F25:F27)</f>
        <v>3896063776.6999998</v>
      </c>
      <c r="G24" s="7">
        <f>SUM(G25:G27)</f>
        <v>1848971823.4200001</v>
      </c>
      <c r="H24" s="7">
        <f>SUM(H25:H27)</f>
        <v>1791516488.47</v>
      </c>
      <c r="I24" s="33">
        <f t="shared" ref="I24" si="4">SUM(I25:I27)</f>
        <v>2047091953.28</v>
      </c>
    </row>
    <row r="25" spans="2:9" ht="24">
      <c r="B25" s="34"/>
      <c r="C25" s="1" t="s">
        <v>25</v>
      </c>
      <c r="D25" s="5">
        <v>183270285.5</v>
      </c>
      <c r="E25" s="5">
        <v>-5752581.7300000004</v>
      </c>
      <c r="F25" s="6">
        <f t="shared" ref="F25:F40" si="5">SUM(D25+E25)</f>
        <v>177517703.77000001</v>
      </c>
      <c r="G25" s="5">
        <v>90477309.739999995</v>
      </c>
      <c r="H25" s="5">
        <v>89257695.730000004</v>
      </c>
      <c r="I25" s="35">
        <f t="shared" ref="I25:I29" si="6">SUM(F25-G25)</f>
        <v>87040394.030000016</v>
      </c>
    </row>
    <row r="26" spans="2:9" ht="24">
      <c r="B26" s="34"/>
      <c r="C26" s="1" t="s">
        <v>26</v>
      </c>
      <c r="D26" s="5">
        <v>588862898.28999996</v>
      </c>
      <c r="E26" s="5">
        <v>-12459325.77</v>
      </c>
      <c r="F26" s="6">
        <f t="shared" si="5"/>
        <v>576403572.51999998</v>
      </c>
      <c r="G26" s="5">
        <v>248104694.88</v>
      </c>
      <c r="H26" s="5">
        <v>220654977.30000001</v>
      </c>
      <c r="I26" s="35">
        <f t="shared" si="6"/>
        <v>328298877.63999999</v>
      </c>
    </row>
    <row r="27" spans="2:9" ht="24">
      <c r="B27" s="34"/>
      <c r="C27" s="1" t="s">
        <v>42</v>
      </c>
      <c r="D27" s="5">
        <v>3250162500.4099998</v>
      </c>
      <c r="E27" s="5">
        <v>-108020000</v>
      </c>
      <c r="F27" s="6">
        <f t="shared" si="5"/>
        <v>3142142500.4099998</v>
      </c>
      <c r="G27" s="5">
        <v>1510389818.8</v>
      </c>
      <c r="H27" s="5">
        <v>1481603815.4400001</v>
      </c>
      <c r="I27" s="35">
        <f t="shared" si="6"/>
        <v>1631752681.6099999</v>
      </c>
    </row>
    <row r="28" spans="2:9">
      <c r="B28" s="51" t="s">
        <v>27</v>
      </c>
      <c r="C28" s="52"/>
      <c r="D28" s="7">
        <f>SUM(D29:D30)</f>
        <v>142377701.75</v>
      </c>
      <c r="E28" s="7">
        <f>SUM(E29:E30)</f>
        <v>42219997.910000004</v>
      </c>
      <c r="F28" s="7">
        <f>SUM(F29:F30)</f>
        <v>184597699.66</v>
      </c>
      <c r="G28" s="7">
        <f>SUM(G29:G30)</f>
        <v>57778789.140000001</v>
      </c>
      <c r="H28" s="7">
        <f>SUM(H29:H30)</f>
        <v>54816043.329999998</v>
      </c>
      <c r="I28" s="33">
        <f t="shared" si="6"/>
        <v>126818910.52</v>
      </c>
    </row>
    <row r="29" spans="2:9" ht="24">
      <c r="B29" s="34"/>
      <c r="C29" s="1" t="s">
        <v>28</v>
      </c>
      <c r="D29" s="5">
        <v>0</v>
      </c>
      <c r="E29" s="5">
        <v>486186.06</v>
      </c>
      <c r="F29" s="6">
        <f t="shared" si="5"/>
        <v>486186.06</v>
      </c>
      <c r="G29" s="5">
        <v>460344.7</v>
      </c>
      <c r="H29" s="5">
        <v>386977.01</v>
      </c>
      <c r="I29" s="35">
        <f t="shared" si="6"/>
        <v>25841.359999999986</v>
      </c>
    </row>
    <row r="30" spans="2:9">
      <c r="B30" s="34"/>
      <c r="C30" s="1" t="s">
        <v>29</v>
      </c>
      <c r="D30" s="5">
        <v>142377701.75</v>
      </c>
      <c r="E30" s="5">
        <v>41733811.850000001</v>
      </c>
      <c r="F30" s="6">
        <f t="shared" si="5"/>
        <v>184111513.59999999</v>
      </c>
      <c r="G30" s="5">
        <v>57318444.439999998</v>
      </c>
      <c r="H30" s="5">
        <v>54429066.32</v>
      </c>
      <c r="I30" s="35">
        <f t="shared" ref="I30" si="7">SUM(F30-G30)</f>
        <v>126793069.16</v>
      </c>
    </row>
    <row r="31" spans="2:9">
      <c r="B31" s="51" t="s">
        <v>30</v>
      </c>
      <c r="C31" s="52"/>
      <c r="D31" s="7">
        <f>SUM(D32:D35)</f>
        <v>0</v>
      </c>
      <c r="E31" s="7">
        <v>0</v>
      </c>
      <c r="F31" s="7">
        <v>0</v>
      </c>
      <c r="G31" s="7">
        <v>0</v>
      </c>
      <c r="H31" s="7">
        <v>0</v>
      </c>
      <c r="I31" s="33">
        <v>0</v>
      </c>
    </row>
    <row r="32" spans="2:9">
      <c r="B32" s="34"/>
      <c r="C32" s="1" t="s">
        <v>31</v>
      </c>
      <c r="D32" s="5">
        <v>0</v>
      </c>
      <c r="E32" s="5">
        <v>0</v>
      </c>
      <c r="F32" s="6">
        <f t="shared" si="5"/>
        <v>0</v>
      </c>
      <c r="G32" s="5">
        <v>0</v>
      </c>
      <c r="H32" s="5">
        <v>0</v>
      </c>
      <c r="I32" s="35">
        <f t="shared" ref="I32:I35" si="8">SUM(F32-G32)</f>
        <v>0</v>
      </c>
    </row>
    <row r="33" spans="2:10">
      <c r="B33" s="34"/>
      <c r="C33" s="1" t="s">
        <v>32</v>
      </c>
      <c r="D33" s="5">
        <v>0</v>
      </c>
      <c r="E33" s="5">
        <v>0</v>
      </c>
      <c r="F33" s="6">
        <f t="shared" si="5"/>
        <v>0</v>
      </c>
      <c r="G33" s="5">
        <v>0</v>
      </c>
      <c r="H33" s="5">
        <v>0</v>
      </c>
      <c r="I33" s="35">
        <f t="shared" si="8"/>
        <v>0</v>
      </c>
    </row>
    <row r="34" spans="2:10" ht="24">
      <c r="B34" s="34"/>
      <c r="C34" s="1" t="s">
        <v>33</v>
      </c>
      <c r="D34" s="5">
        <v>0</v>
      </c>
      <c r="E34" s="5">
        <v>0</v>
      </c>
      <c r="F34" s="6">
        <f t="shared" si="5"/>
        <v>0</v>
      </c>
      <c r="G34" s="5">
        <v>0</v>
      </c>
      <c r="H34" s="5">
        <v>0</v>
      </c>
      <c r="I34" s="35">
        <f t="shared" si="8"/>
        <v>0</v>
      </c>
    </row>
    <row r="35" spans="2:10" ht="24">
      <c r="B35" s="34"/>
      <c r="C35" s="1" t="s">
        <v>34</v>
      </c>
      <c r="D35" s="5">
        <v>0</v>
      </c>
      <c r="E35" s="5">
        <v>0</v>
      </c>
      <c r="F35" s="6">
        <f t="shared" si="5"/>
        <v>0</v>
      </c>
      <c r="G35" s="5">
        <v>0</v>
      </c>
      <c r="H35" s="5">
        <v>0</v>
      </c>
      <c r="I35" s="35">
        <f t="shared" si="8"/>
        <v>0</v>
      </c>
    </row>
    <row r="36" spans="2:10" ht="27.75" customHeight="1">
      <c r="B36" s="51" t="s">
        <v>35</v>
      </c>
      <c r="C36" s="52"/>
      <c r="D36" s="7">
        <f>SUM(D37:D40)</f>
        <v>0</v>
      </c>
      <c r="E36" s="7">
        <f>SUM(E37:E40)</f>
        <v>0</v>
      </c>
      <c r="F36" s="7">
        <f>SUM(D36+E36)</f>
        <v>0</v>
      </c>
      <c r="G36" s="7">
        <f>SUM(G37:G40)</f>
        <v>0</v>
      </c>
      <c r="H36" s="7">
        <f>SUM(H37:H40)</f>
        <v>0</v>
      </c>
      <c r="I36" s="33">
        <f t="shared" ref="I36" si="9">SUM(I37:I40)</f>
        <v>0</v>
      </c>
    </row>
    <row r="37" spans="2:10">
      <c r="B37" s="34"/>
      <c r="C37" s="1" t="s">
        <v>36</v>
      </c>
      <c r="D37" s="5">
        <v>0</v>
      </c>
      <c r="E37" s="5">
        <v>0</v>
      </c>
      <c r="F37" s="27">
        <f t="shared" si="5"/>
        <v>0</v>
      </c>
      <c r="G37" s="5">
        <v>0</v>
      </c>
      <c r="H37" s="5">
        <v>0</v>
      </c>
      <c r="I37" s="35">
        <f t="shared" ref="I37:I40" si="10">SUM(F37-G37)</f>
        <v>0</v>
      </c>
    </row>
    <row r="38" spans="2:10" ht="24">
      <c r="B38" s="34"/>
      <c r="C38" s="1" t="s">
        <v>39</v>
      </c>
      <c r="D38" s="5">
        <v>0</v>
      </c>
      <c r="E38" s="5">
        <v>0</v>
      </c>
      <c r="F38" s="27">
        <f t="shared" si="5"/>
        <v>0</v>
      </c>
      <c r="G38" s="5">
        <v>0</v>
      </c>
      <c r="H38" s="5">
        <v>0</v>
      </c>
      <c r="I38" s="35">
        <f t="shared" si="10"/>
        <v>0</v>
      </c>
    </row>
    <row r="39" spans="2:10" ht="24">
      <c r="B39" s="34"/>
      <c r="C39" s="1" t="s">
        <v>40</v>
      </c>
      <c r="D39" s="5">
        <v>0</v>
      </c>
      <c r="E39" s="5"/>
      <c r="F39" s="27">
        <f t="shared" si="5"/>
        <v>0</v>
      </c>
      <c r="G39" s="5"/>
      <c r="H39" s="5"/>
      <c r="I39" s="35">
        <f t="shared" si="10"/>
        <v>0</v>
      </c>
    </row>
    <row r="40" spans="2:10" ht="24">
      <c r="B40" s="34"/>
      <c r="C40" s="1" t="s">
        <v>41</v>
      </c>
      <c r="D40" s="5">
        <v>0</v>
      </c>
      <c r="E40" s="5">
        <v>0</v>
      </c>
      <c r="F40" s="27">
        <f t="shared" si="5"/>
        <v>0</v>
      </c>
      <c r="G40" s="5">
        <v>0</v>
      </c>
      <c r="H40" s="5">
        <v>0</v>
      </c>
      <c r="I40" s="35">
        <f t="shared" si="10"/>
        <v>0</v>
      </c>
    </row>
    <row r="41" spans="2:10" ht="15.75" thickBot="1">
      <c r="B41" s="53" t="s">
        <v>37</v>
      </c>
      <c r="C41" s="54"/>
      <c r="D41" s="36">
        <f>SUM(D12+D15+D24+D28+D31+D36)</f>
        <v>7599049891.9799995</v>
      </c>
      <c r="E41" s="36">
        <f>SUM(E12+E15+E24+E28+E31+E36)</f>
        <v>389127021.94000006</v>
      </c>
      <c r="F41" s="36">
        <f t="shared" ref="F41:G41" si="11">SUM(F12+F15+F24+F28+F31+F36)</f>
        <v>7988176913.9200001</v>
      </c>
      <c r="G41" s="36">
        <f t="shared" si="11"/>
        <v>3680046682.8200002</v>
      </c>
      <c r="H41" s="36">
        <f t="shared" ref="H41:I41" si="12">SUM(H12+H15+H24+H28+H31+H36)</f>
        <v>3313306028.7200003</v>
      </c>
      <c r="I41" s="37">
        <f t="shared" si="12"/>
        <v>4308130231.1000004</v>
      </c>
    </row>
    <row r="42" spans="2:10">
      <c r="E42" s="5"/>
      <c r="H42" s="5"/>
    </row>
    <row r="43" spans="2:10">
      <c r="B43" s="55" t="s">
        <v>38</v>
      </c>
      <c r="C43" s="55"/>
      <c r="D43" s="55"/>
      <c r="E43" s="55"/>
      <c r="F43" s="55"/>
      <c r="G43" s="55"/>
      <c r="H43" s="55"/>
      <c r="I43" s="55"/>
      <c r="J43" s="55"/>
    </row>
    <row r="44" spans="2:10">
      <c r="B44" s="2"/>
      <c r="C44" s="2"/>
      <c r="D44" s="3"/>
      <c r="E44" s="3"/>
      <c r="F44" s="3"/>
      <c r="G44" s="56"/>
      <c r="H44" s="56"/>
      <c r="I44" s="56"/>
    </row>
    <row r="45" spans="2:10">
      <c r="D45" s="4"/>
      <c r="E45" s="3"/>
      <c r="F45" s="3"/>
    </row>
    <row r="46" spans="2:10">
      <c r="B46" s="32"/>
      <c r="C46" s="32"/>
      <c r="D46" s="32"/>
      <c r="E46" s="32"/>
      <c r="F46" s="32"/>
      <c r="G46" s="32"/>
      <c r="H46" s="32"/>
      <c r="I46" s="32"/>
    </row>
    <row r="47" spans="2:10" ht="14.25" customHeight="1">
      <c r="B47" s="57"/>
      <c r="C47" s="57"/>
      <c r="D47" s="32"/>
      <c r="E47" s="32"/>
      <c r="F47" s="32"/>
      <c r="G47" s="58"/>
      <c r="H47" s="58"/>
      <c r="I47" s="58"/>
    </row>
    <row r="48" spans="2:10">
      <c r="B48" s="49"/>
      <c r="C48" s="49"/>
      <c r="D48" s="32"/>
      <c r="E48" s="32"/>
      <c r="F48" s="32"/>
      <c r="G48" s="50"/>
      <c r="H48" s="50"/>
      <c r="I48" s="50"/>
    </row>
  </sheetData>
  <mergeCells count="23"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4:H24 G28:H28 E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2018-07-25T18:04:13Z</cp:lastPrinted>
  <dcterms:created xsi:type="dcterms:W3CDTF">2016-04-26T15:25:20Z</dcterms:created>
  <dcterms:modified xsi:type="dcterms:W3CDTF">2018-08-02T17:11:43Z</dcterms:modified>
</cp:coreProperties>
</file>