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460"/>
  </bookViews>
  <sheets>
    <sheet name="Ecología 2018" sheetId="1" r:id="rId1"/>
  </sheets>
  <definedNames>
    <definedName name="_xlnm.Print_Area" localSheetId="0">'Ecología 2018'!$A$1:$T$61</definedName>
  </definedNames>
  <calcPr calcId="152511"/>
</workbook>
</file>

<file path=xl/calcChain.xml><?xml version="1.0" encoding="utf-8"?>
<calcChain xmlns="http://schemas.openxmlformats.org/spreadsheetml/2006/main">
  <c r="O19" i="1"/>
  <c r="I19"/>
  <c r="P7" l="1"/>
  <c r="E19"/>
  <c r="F19"/>
  <c r="G19"/>
  <c r="H19"/>
  <c r="J19"/>
  <c r="K19"/>
  <c r="L19"/>
  <c r="M19"/>
  <c r="N19"/>
  <c r="P17" l="1"/>
  <c r="Q17" s="1"/>
  <c r="P16"/>
  <c r="Q16" s="1"/>
  <c r="D19" l="1"/>
  <c r="P18" l="1"/>
  <c r="Q18" s="1"/>
  <c r="P15"/>
  <c r="Q15" s="1"/>
  <c r="P14"/>
  <c r="Q14" s="1"/>
  <c r="P13"/>
  <c r="Q13" s="1"/>
  <c r="P12"/>
  <c r="Q12" s="1"/>
  <c r="P11"/>
  <c r="Q11" s="1"/>
  <c r="P10"/>
  <c r="Q10" s="1"/>
  <c r="P9"/>
  <c r="Q9" s="1"/>
  <c r="P8"/>
  <c r="Q8" s="1"/>
  <c r="Q7" l="1"/>
  <c r="Q19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8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9" authorId="1">
      <text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<sst xmlns="http://schemas.openxmlformats.org/spreadsheetml/2006/main" count="47" uniqueCount="30">
  <si>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</si>
  <si>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</si>
  <si>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</si>
  <si>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</si>
  <si>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</si>
  <si>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</si>
  <si>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</si>
  <si>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</si>
  <si>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</si>
  <si>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MICHELLE LEAÑO ACEVES</t>
  </si>
  <si>
    <t>Presidente</t>
  </si>
  <si>
    <t>PVEM</t>
  </si>
  <si>
    <t>JOSÉ FLORES TREJO</t>
  </si>
  <si>
    <t>Integrante</t>
  </si>
  <si>
    <t>ALEJANDRO PINEDA VALENZUELA</t>
  </si>
  <si>
    <t>PAN</t>
  </si>
  <si>
    <t>ZOILA GUTIÉRREZ AVELAR</t>
  </si>
  <si>
    <t>PRI</t>
  </si>
  <si>
    <t>MC</t>
  </si>
  <si>
    <t>MYRIAM PAOLA ABUNDIS VÁZQUEZ</t>
  </si>
  <si>
    <t>% TOTAL DE ASISTENCIA POR SESIÓN</t>
  </si>
  <si>
    <t>TZITZI SANTILLAN HERNÁNDEZ</t>
  </si>
  <si>
    <t>ESTADÍSTICA DE ASISTENCIA COMISIONES EDILICIAS 2018</t>
  </si>
  <si>
    <t>Sesión  
cancelada</t>
  </si>
  <si>
    <t>CARLOS GERARDO MARTINEZ DOMINGUEZ/JOSÉ HIRAM TORRES SALCEDO</t>
  </si>
  <si>
    <t>JESÚS OSWALDO VEGA CERROS/ESTEBAN ESTRADA RAMÌREZ</t>
  </si>
  <si>
    <t>ELIZABETH RAMÍREZ GONZÁLEZ/GRACIELA DE OBALDÍA ESCALANTE</t>
  </si>
  <si>
    <t>KARINA GONZÁLEZ DIAQUE/ ANA LIDIA SANDOVAL GARCÍA</t>
  </si>
  <si>
    <t>TAYGETE IRISAY RODRIGUEZ GONZÁLEZ/ LAURA GABRIELA CÁRDENAS RODRÍGUEZ</t>
  </si>
  <si>
    <t>MANUEL SIERRA CAMARENA/ÓSCAR JAVIER RAMÍREZ CASTELLANOS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</si>
</sst>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b/>
      <sz val="9"/>
      <color indexed="81"/>
      <name val="Tahoma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8" fillId="0" borderId="8" xfId="2" applyFont="1" applyBorder="1" applyAlignment="1" applyProtection="1">
      <alignment horizontal="center" vertical="center" wrapText="1"/>
    </xf>
    <xf numFmtId="0" fontId="8" fillId="0" borderId="9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'Ecología 2018'!$A$7:$A$18</c:f>
              <c:strCache>
                <c:ptCount val="12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CARLOS GERARDO MARTINEZ DOMINGUEZ/JOSÉ HIRAM TORRES SALCEDO</c:v>
                </c:pt>
                <c:pt idx="5">
                  <c:v>JESÚS OSWALDO VEGA CERROS/ESTEBAN ESTRADA RAMÌREZ</c:v>
                </c:pt>
                <c:pt idx="6">
                  <c:v>ELIZABETH RAMÍREZ GONZÁLEZ/GRACIELA DE OBALDÍA ESCALANTE</c:v>
                </c:pt>
                <c:pt idx="7">
                  <c:v>KARINA GONZÁLEZ DIAQUE/ ANA LIDIA SANDOVAL GARCÍA</c:v>
                </c:pt>
                <c:pt idx="8">
                  <c:v>MYRIAM PAOLA ABUNDIS VÁZQUEZ</c:v>
                </c:pt>
                <c:pt idx="9">
                  <c:v>TAYGETE IRISAY RODRIGUEZ GONZÁLEZ/ LAURA GABRIELA CÁRDENAS RODRÍGUEZ</c:v>
                </c:pt>
                <c:pt idx="10">
                  <c:v>TZITZI SANTILLAN HERNÁNDEZ</c:v>
                </c:pt>
                <c:pt idx="11">
                  <c:v>MANUEL SIERRA CAMARENA/ÓSCAR JAVIER RAMÍREZ CASTELLANOS</c:v>
                </c:pt>
              </c:strCache>
            </c:strRef>
          </c:cat>
          <c:val>
            <c:numRef>
              <c:f>'Ecología 2018'!$P$7:$P$18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</c:ser>
        <c:dLbls/>
        <c:axId val="97962624"/>
        <c:axId val="97964416"/>
      </c:barChart>
      <c:catAx>
        <c:axId val="9796262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7964416"/>
        <c:crosses val="autoZero"/>
        <c:auto val="1"/>
        <c:lblAlgn val="ctr"/>
        <c:lblOffset val="100"/>
        <c:tickLblSkip val="1"/>
      </c:catAx>
      <c:valAx>
        <c:axId val="97964416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796262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5.0560077092003233E-2"/>
          <c:y val="0.16601903371502413"/>
          <c:w val="0.52973101446818083"/>
          <c:h val="0.7998525908249630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'Ecología 2018'!$A$7:$A$18</c:f>
              <c:strCache>
                <c:ptCount val="12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CARLOS GERARDO MARTINEZ DOMINGUEZ/JOSÉ HIRAM TORRES SALCEDO</c:v>
                </c:pt>
                <c:pt idx="5">
                  <c:v>JESÚS OSWALDO VEGA CERROS/ESTEBAN ESTRADA RAMÌREZ</c:v>
                </c:pt>
                <c:pt idx="6">
                  <c:v>ELIZABETH RAMÍREZ GONZÁLEZ/GRACIELA DE OBALDÍA ESCALANTE</c:v>
                </c:pt>
                <c:pt idx="7">
                  <c:v>KARINA GONZÁLEZ DIAQUE/ ANA LIDIA SANDOVAL GARCÍA</c:v>
                </c:pt>
                <c:pt idx="8">
                  <c:v>MYRIAM PAOLA ABUNDIS VÁZQUEZ</c:v>
                </c:pt>
                <c:pt idx="9">
                  <c:v>TAYGETE IRISAY RODRIGUEZ GONZÁLEZ/ LAURA GABRIELA CÁRDENAS RODRÍGUEZ</c:v>
                </c:pt>
                <c:pt idx="10">
                  <c:v>TZITZI SANTILLAN HERNÁNDEZ</c:v>
                </c:pt>
                <c:pt idx="11">
                  <c:v>MANUEL SIERRA CAMARENA/ÓSCAR JAVIER RAMÍREZ CASTELLANOS</c:v>
                </c:pt>
              </c:strCache>
            </c:strRef>
          </c:cat>
          <c:val>
            <c:numRef>
              <c:f>'Ecología 2018'!$Q$7:$Q$18</c:f>
              <c:numCache>
                <c:formatCode>0</c:formatCode>
                <c:ptCount val="12"/>
                <c:pt idx="0">
                  <c:v>100</c:v>
                </c:pt>
                <c:pt idx="1">
                  <c:v>60</c:v>
                </c:pt>
                <c:pt idx="2">
                  <c:v>60</c:v>
                </c:pt>
                <c:pt idx="3">
                  <c:v>90</c:v>
                </c:pt>
                <c:pt idx="4">
                  <c:v>90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60</c:v>
                </c:pt>
                <c:pt idx="9">
                  <c:v>80</c:v>
                </c:pt>
                <c:pt idx="10">
                  <c:v>90</c:v>
                </c:pt>
                <c:pt idx="11">
                  <c:v>90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22"/>
          <c:w val="0.40190257782857453"/>
          <c:h val="0.80576288278991759"/>
        </c:manualLayout>
      </c:layout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28"/>
          <c:y val="2.3958409459052778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'Ecología 2018'!$D$19:$O$19</c:f>
              <c:strCache>
                <c:ptCount val="1"/>
                <c:pt idx="0">
                  <c:v>75 83 67 92 #¡DIV/0! 92 83 92 83 83 #¡DIV/0! 75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 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6905216-9C10-4495-AEB0-446D2FE5CD0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s-MX"/>
              </a:p>
            </c:txP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'Ecología 2018'!$D$6:$O$6</c:f>
              <c:numCache>
                <c:formatCode>dd/mm/yyyy</c:formatCode>
                <c:ptCount val="12"/>
                <c:pt idx="0">
                  <c:v>43124</c:v>
                </c:pt>
                <c:pt idx="1">
                  <c:v>43132</c:v>
                </c:pt>
                <c:pt idx="2">
                  <c:v>43153</c:v>
                </c:pt>
                <c:pt idx="3">
                  <c:v>43180</c:v>
                </c:pt>
                <c:pt idx="4">
                  <c:v>43214</c:v>
                </c:pt>
                <c:pt idx="5">
                  <c:v>43216</c:v>
                </c:pt>
                <c:pt idx="6">
                  <c:v>43244</c:v>
                </c:pt>
                <c:pt idx="7">
                  <c:v>43279</c:v>
                </c:pt>
                <c:pt idx="8">
                  <c:v>43293</c:v>
                </c:pt>
                <c:pt idx="9">
                  <c:v>43341</c:v>
                </c:pt>
                <c:pt idx="10">
                  <c:v>43361</c:v>
                </c:pt>
                <c:pt idx="11">
                  <c:v>43369</c:v>
                </c:pt>
              </c:numCache>
            </c:numRef>
          </c:cat>
          <c:val>
            <c:numRef>
              <c:f>'Ecología 2018'!$D$19:$O$19</c:f>
              <c:numCache>
                <c:formatCode>0</c:formatCode>
                <c:ptCount val="12"/>
                <c:pt idx="0">
                  <c:v>75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91.666666666666657</c:v>
                </c:pt>
                <c:pt idx="4">
                  <c:v>0</c:v>
                </c:pt>
                <c:pt idx="5">
                  <c:v>91.666666666666657</c:v>
                </c:pt>
                <c:pt idx="6">
                  <c:v>83.333333333333343</c:v>
                </c:pt>
                <c:pt idx="7">
                  <c:v>91.666666666666657</c:v>
                </c:pt>
                <c:pt idx="8">
                  <c:v>83.333333333333343</c:v>
                </c:pt>
                <c:pt idx="9">
                  <c:v>83.333333333333343</c:v>
                </c:pt>
                <c:pt idx="10">
                  <c:v>0</c:v>
                </c:pt>
                <c:pt idx="11">
                  <c:v>75</c:v>
                </c:pt>
              </c:numCache>
            </c:numRef>
          </c:val>
        </c:ser>
        <c:dLbls/>
        <c:shape val="cylinder"/>
        <c:axId val="99023488"/>
        <c:axId val="99025280"/>
        <c:axId val="0"/>
      </c:bar3DChart>
      <c:catAx>
        <c:axId val="99023488"/>
        <c:scaling>
          <c:orientation val="minMax"/>
        </c:scaling>
        <c:axPos val="l"/>
        <c:numFmt formatCode="dd/mm/yyyy" sourceLinked="1"/>
        <c:majorTickMark val="none"/>
        <c:tickLblPos val="nextTo"/>
        <c:crossAx val="99025280"/>
        <c:crosses val="autoZero"/>
        <c:lblAlgn val="ctr"/>
        <c:lblOffset val="100"/>
      </c:catAx>
      <c:valAx>
        <c:axId val="99025280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crossAx val="9902348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78054</xdr:colOff>
      <xdr:row>21</xdr:row>
      <xdr:rowOff>8466</xdr:rowOff>
    </xdr:from>
    <xdr:to>
      <xdr:col>16</xdr:col>
      <xdr:colOff>867834</xdr:colOff>
      <xdr:row>38</xdr:row>
      <xdr:rowOff>161924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492126</xdr:colOff>
      <xdr:row>0</xdr:row>
      <xdr:rowOff>264583</xdr:rowOff>
    </xdr:from>
    <xdr:to>
      <xdr:col>2</xdr:col>
      <xdr:colOff>508002</xdr:colOff>
      <xdr:row>3</xdr:row>
      <xdr:rowOff>148167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831043" y="264583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2382</xdr:rowOff>
    </xdr:from>
    <xdr:to>
      <xdr:col>3</xdr:col>
      <xdr:colOff>751417</xdr:colOff>
      <xdr:row>41</xdr:row>
      <xdr:rowOff>95250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43</xdr:row>
      <xdr:rowOff>31749</xdr:rowOff>
    </xdr:from>
    <xdr:to>
      <xdr:col>7</xdr:col>
      <xdr:colOff>730250</xdr:colOff>
      <xdr:row>64</xdr:row>
      <xdr:rowOff>95250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381000</xdr:colOff>
      <xdr:row>0</xdr:row>
      <xdr:rowOff>243417</xdr:rowOff>
    </xdr:from>
    <xdr:to>
      <xdr:col>14</xdr:col>
      <xdr:colOff>534460</xdr:colOff>
      <xdr:row>3</xdr:row>
      <xdr:rowOff>127001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943417" y="243417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8/04/Cancelaci&#243;n-24-abril-20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E1" zoomScale="90" zoomScaleNormal="90" zoomScaleSheetLayoutView="90" workbookViewId="0">
      <selection activeCell="A12" sqref="A12"/>
    </sheetView>
  </sheetViews>
  <sheetFormatPr baseColWidth="10" defaultRowHeight="15"/>
  <cols>
    <col min="1" max="1" width="51" customWidth="1"/>
    <col min="2" max="2" width="15.7109375" customWidth="1"/>
    <col min="3" max="3" width="14.7109375" customWidth="1"/>
    <col min="4" max="17" width="13.7109375" customWidth="1"/>
  </cols>
  <sheetData>
    <row r="1" spans="1:17" ht="27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28.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ht="29.25" customHeight="1">
      <c r="A3" s="26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17" ht="27" customHeight="1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21.75" customHeight="1">
      <c r="A5" s="29" t="s">
        <v>3</v>
      </c>
      <c r="B5" s="29" t="s">
        <v>4</v>
      </c>
      <c r="C5" s="29" t="s">
        <v>5</v>
      </c>
      <c r="D5" s="29" t="s">
        <v>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56.25" customHeight="1">
      <c r="A6" s="29"/>
      <c r="B6" s="29"/>
      <c r="C6" s="29"/>
      <c r="D6" s="9">
        <v>43124</v>
      </c>
      <c r="E6" s="20">
        <v>43132</v>
      </c>
      <c r="F6" s="9">
        <v>43153</v>
      </c>
      <c r="G6" s="9">
        <v>43180</v>
      </c>
      <c r="H6" s="9">
        <v>43214</v>
      </c>
      <c r="I6" s="9">
        <v>43216</v>
      </c>
      <c r="J6" s="9">
        <v>43244</v>
      </c>
      <c r="K6" s="9">
        <v>43279</v>
      </c>
      <c r="L6" s="9">
        <v>43293</v>
      </c>
      <c r="M6" s="9">
        <v>43341</v>
      </c>
      <c r="N6" s="9">
        <v>43361</v>
      </c>
      <c r="O6" s="9">
        <v>43369</v>
      </c>
      <c r="P6" s="1" t="s">
        <v>7</v>
      </c>
      <c r="Q6" s="1" t="s">
        <v>8</v>
      </c>
    </row>
    <row r="7" spans="1:17" ht="24.95" customHeight="1">
      <c r="A7" s="2" t="s">
        <v>9</v>
      </c>
      <c r="B7" s="3" t="s">
        <v>10</v>
      </c>
      <c r="C7" s="4" t="s">
        <v>11</v>
      </c>
      <c r="D7" s="13">
        <v>1</v>
      </c>
      <c r="E7" s="5">
        <v>1</v>
      </c>
      <c r="F7" s="16">
        <v>1</v>
      </c>
      <c r="G7" s="10">
        <v>1</v>
      </c>
      <c r="H7" s="30" t="s">
        <v>23</v>
      </c>
      <c r="I7" s="10">
        <v>1</v>
      </c>
      <c r="J7" s="4">
        <v>1</v>
      </c>
      <c r="K7" s="5">
        <v>1</v>
      </c>
      <c r="L7" s="5">
        <v>1</v>
      </c>
      <c r="M7" s="5">
        <v>1</v>
      </c>
      <c r="N7" s="5"/>
      <c r="O7" s="5">
        <v>1</v>
      </c>
      <c r="P7" s="3">
        <f t="shared" ref="P7:P18" si="0">SUM(D7:O7)</f>
        <v>10</v>
      </c>
      <c r="Q7" s="6">
        <f>(P7*100)/($P$7)</f>
        <v>100</v>
      </c>
    </row>
    <row r="8" spans="1:17" ht="24.95" customHeight="1">
      <c r="A8" s="2" t="s">
        <v>12</v>
      </c>
      <c r="B8" s="3" t="s">
        <v>13</v>
      </c>
      <c r="C8" s="4" t="s">
        <v>11</v>
      </c>
      <c r="D8" s="13">
        <v>1</v>
      </c>
      <c r="E8" s="5">
        <v>0</v>
      </c>
      <c r="F8" s="16">
        <v>1</v>
      </c>
      <c r="G8" s="5">
        <v>1</v>
      </c>
      <c r="H8" s="31"/>
      <c r="I8" s="10">
        <v>1</v>
      </c>
      <c r="J8" s="4">
        <v>0</v>
      </c>
      <c r="K8" s="5">
        <v>0</v>
      </c>
      <c r="L8" s="5">
        <v>0</v>
      </c>
      <c r="M8" s="5">
        <v>1</v>
      </c>
      <c r="N8" s="5"/>
      <c r="O8" s="5">
        <v>1</v>
      </c>
      <c r="P8" s="3">
        <f t="shared" si="0"/>
        <v>6</v>
      </c>
      <c r="Q8" s="6">
        <f t="shared" ref="Q8:Q18" si="1">(P8*100)/($P$7)</f>
        <v>60</v>
      </c>
    </row>
    <row r="9" spans="1:17" ht="24.95" customHeight="1">
      <c r="A9" s="2" t="s">
        <v>14</v>
      </c>
      <c r="B9" s="3" t="s">
        <v>13</v>
      </c>
      <c r="C9" s="4" t="s">
        <v>15</v>
      </c>
      <c r="D9" s="13">
        <v>0</v>
      </c>
      <c r="E9" s="5">
        <v>1</v>
      </c>
      <c r="F9" s="16">
        <v>0</v>
      </c>
      <c r="G9" s="5">
        <v>1</v>
      </c>
      <c r="H9" s="31"/>
      <c r="I9" s="10">
        <v>1</v>
      </c>
      <c r="J9" s="4">
        <v>1</v>
      </c>
      <c r="K9" s="5">
        <v>1</v>
      </c>
      <c r="L9" s="5">
        <v>0</v>
      </c>
      <c r="M9" s="5">
        <v>1</v>
      </c>
      <c r="N9" s="5"/>
      <c r="O9" s="5">
        <v>0</v>
      </c>
      <c r="P9" s="3">
        <f t="shared" si="0"/>
        <v>6</v>
      </c>
      <c r="Q9" s="6">
        <f t="shared" si="1"/>
        <v>60</v>
      </c>
    </row>
    <row r="10" spans="1:17" ht="24.95" customHeight="1">
      <c r="A10" s="2" t="s">
        <v>16</v>
      </c>
      <c r="B10" s="3" t="s">
        <v>13</v>
      </c>
      <c r="C10" s="4" t="s">
        <v>17</v>
      </c>
      <c r="D10" s="13">
        <v>1</v>
      </c>
      <c r="E10" s="5">
        <v>1</v>
      </c>
      <c r="F10" s="16">
        <v>1</v>
      </c>
      <c r="G10" s="5">
        <v>0</v>
      </c>
      <c r="H10" s="31"/>
      <c r="I10" s="10">
        <v>1</v>
      </c>
      <c r="J10" s="4">
        <v>1</v>
      </c>
      <c r="K10" s="5">
        <v>1</v>
      </c>
      <c r="L10" s="5">
        <v>1</v>
      </c>
      <c r="M10" s="5">
        <v>1</v>
      </c>
      <c r="N10" s="5"/>
      <c r="O10" s="5">
        <v>1</v>
      </c>
      <c r="P10" s="3">
        <f t="shared" si="0"/>
        <v>9</v>
      </c>
      <c r="Q10" s="6">
        <f t="shared" si="1"/>
        <v>90</v>
      </c>
    </row>
    <row r="11" spans="1:17" ht="24.95" customHeight="1">
      <c r="A11" s="15" t="s">
        <v>24</v>
      </c>
      <c r="B11" s="3" t="s">
        <v>13</v>
      </c>
      <c r="C11" s="4"/>
      <c r="D11" s="13">
        <v>1</v>
      </c>
      <c r="E11" s="5">
        <v>1</v>
      </c>
      <c r="F11" s="16">
        <v>1</v>
      </c>
      <c r="G11" s="5">
        <v>1</v>
      </c>
      <c r="H11" s="31"/>
      <c r="I11" s="10">
        <v>1</v>
      </c>
      <c r="J11" s="4">
        <v>1</v>
      </c>
      <c r="K11" s="5">
        <v>1</v>
      </c>
      <c r="L11" s="5">
        <v>1</v>
      </c>
      <c r="M11" s="5">
        <v>0</v>
      </c>
      <c r="N11" s="5"/>
      <c r="O11" s="5">
        <v>1</v>
      </c>
      <c r="P11" s="3">
        <f t="shared" si="0"/>
        <v>9</v>
      </c>
      <c r="Q11" s="6">
        <f t="shared" si="1"/>
        <v>90</v>
      </c>
    </row>
    <row r="12" spans="1:17" ht="24.95" customHeight="1">
      <c r="A12" s="15" t="s">
        <v>25</v>
      </c>
      <c r="B12" s="3" t="s">
        <v>13</v>
      </c>
      <c r="C12" s="4" t="s">
        <v>18</v>
      </c>
      <c r="D12" s="13">
        <v>0</v>
      </c>
      <c r="E12" s="5">
        <v>1</v>
      </c>
      <c r="F12" s="16">
        <v>1</v>
      </c>
      <c r="G12" s="5">
        <v>1</v>
      </c>
      <c r="H12" s="31"/>
      <c r="I12" s="10">
        <v>1</v>
      </c>
      <c r="J12" s="4">
        <v>1</v>
      </c>
      <c r="K12" s="5">
        <v>1</v>
      </c>
      <c r="L12" s="5">
        <v>1</v>
      </c>
      <c r="M12" s="5">
        <v>0</v>
      </c>
      <c r="N12" s="5"/>
      <c r="O12" s="5">
        <v>1</v>
      </c>
      <c r="P12" s="3">
        <f t="shared" si="0"/>
        <v>8</v>
      </c>
      <c r="Q12" s="6">
        <f t="shared" si="1"/>
        <v>80</v>
      </c>
    </row>
    <row r="13" spans="1:17" ht="24.95" customHeight="1">
      <c r="A13" s="15" t="s">
        <v>26</v>
      </c>
      <c r="B13" s="3" t="s">
        <v>13</v>
      </c>
      <c r="C13" s="4" t="s">
        <v>18</v>
      </c>
      <c r="D13" s="13">
        <v>1</v>
      </c>
      <c r="E13" s="5">
        <v>0</v>
      </c>
      <c r="F13" s="16">
        <v>1</v>
      </c>
      <c r="G13" s="5">
        <v>1</v>
      </c>
      <c r="H13" s="31"/>
      <c r="I13" s="10">
        <v>1</v>
      </c>
      <c r="J13" s="4">
        <v>1</v>
      </c>
      <c r="K13" s="5">
        <v>1</v>
      </c>
      <c r="L13" s="5">
        <v>1</v>
      </c>
      <c r="M13" s="5">
        <v>1</v>
      </c>
      <c r="N13" s="5"/>
      <c r="O13" s="5">
        <v>1</v>
      </c>
      <c r="P13" s="3">
        <f t="shared" si="0"/>
        <v>9</v>
      </c>
      <c r="Q13" s="6">
        <f t="shared" si="1"/>
        <v>90</v>
      </c>
    </row>
    <row r="14" spans="1:17" ht="24.95" customHeight="1">
      <c r="A14" s="2" t="s">
        <v>27</v>
      </c>
      <c r="B14" s="3" t="s">
        <v>13</v>
      </c>
      <c r="C14" s="4" t="s">
        <v>18</v>
      </c>
      <c r="D14" s="13">
        <v>1</v>
      </c>
      <c r="E14" s="5">
        <v>1</v>
      </c>
      <c r="F14" s="16">
        <v>1</v>
      </c>
      <c r="G14" s="5">
        <v>1</v>
      </c>
      <c r="H14" s="31"/>
      <c r="I14" s="10">
        <v>1</v>
      </c>
      <c r="J14" s="4">
        <v>1</v>
      </c>
      <c r="K14" s="5">
        <v>1</v>
      </c>
      <c r="L14" s="5">
        <v>1</v>
      </c>
      <c r="M14" s="5">
        <v>1</v>
      </c>
      <c r="N14" s="5"/>
      <c r="O14" s="5">
        <v>1</v>
      </c>
      <c r="P14" s="3">
        <f t="shared" si="0"/>
        <v>10</v>
      </c>
      <c r="Q14" s="6">
        <f t="shared" si="1"/>
        <v>100</v>
      </c>
    </row>
    <row r="15" spans="1:17" ht="24.95" customHeight="1">
      <c r="A15" s="2" t="s">
        <v>19</v>
      </c>
      <c r="B15" s="3" t="s">
        <v>13</v>
      </c>
      <c r="C15" s="4" t="s">
        <v>18</v>
      </c>
      <c r="D15" s="13">
        <v>1</v>
      </c>
      <c r="E15" s="5">
        <v>1</v>
      </c>
      <c r="F15" s="16">
        <v>0</v>
      </c>
      <c r="G15" s="12">
        <v>1</v>
      </c>
      <c r="H15" s="31"/>
      <c r="I15" s="5">
        <v>0</v>
      </c>
      <c r="J15" s="11">
        <v>0</v>
      </c>
      <c r="K15" s="5">
        <v>1</v>
      </c>
      <c r="L15" s="5">
        <v>1</v>
      </c>
      <c r="M15" s="5">
        <v>1</v>
      </c>
      <c r="N15" s="5"/>
      <c r="O15" s="5">
        <v>0</v>
      </c>
      <c r="P15" s="3">
        <f t="shared" si="0"/>
        <v>6</v>
      </c>
      <c r="Q15" s="6">
        <f t="shared" si="1"/>
        <v>60</v>
      </c>
    </row>
    <row r="16" spans="1:17" ht="24.95" customHeight="1">
      <c r="A16" s="15" t="s">
        <v>28</v>
      </c>
      <c r="B16" s="3" t="s">
        <v>13</v>
      </c>
      <c r="C16" s="4" t="s">
        <v>18</v>
      </c>
      <c r="D16" s="14">
        <v>0</v>
      </c>
      <c r="E16" s="5">
        <v>1</v>
      </c>
      <c r="F16" s="17">
        <v>1</v>
      </c>
      <c r="G16" s="12">
        <v>1</v>
      </c>
      <c r="H16" s="31"/>
      <c r="I16" s="10">
        <v>1</v>
      </c>
      <c r="J16" s="4">
        <v>1</v>
      </c>
      <c r="K16" s="5">
        <v>1</v>
      </c>
      <c r="L16" s="5">
        <v>1</v>
      </c>
      <c r="M16" s="5">
        <v>1</v>
      </c>
      <c r="N16" s="5"/>
      <c r="O16" s="5">
        <v>0</v>
      </c>
      <c r="P16" s="3">
        <f t="shared" si="0"/>
        <v>8</v>
      </c>
      <c r="Q16" s="6">
        <f t="shared" si="1"/>
        <v>80</v>
      </c>
    </row>
    <row r="17" spans="1:17" ht="24.95" customHeight="1">
      <c r="A17" s="2" t="s">
        <v>21</v>
      </c>
      <c r="B17" s="3" t="s">
        <v>13</v>
      </c>
      <c r="C17" s="4" t="s">
        <v>18</v>
      </c>
      <c r="D17" s="14">
        <v>1</v>
      </c>
      <c r="E17" s="5">
        <v>1</v>
      </c>
      <c r="F17" s="18">
        <v>0</v>
      </c>
      <c r="G17" s="12">
        <v>1</v>
      </c>
      <c r="H17" s="31"/>
      <c r="I17" s="10">
        <v>1</v>
      </c>
      <c r="J17" s="4">
        <v>1</v>
      </c>
      <c r="K17" s="5">
        <v>1</v>
      </c>
      <c r="L17" s="5">
        <v>1</v>
      </c>
      <c r="M17" s="5">
        <v>1</v>
      </c>
      <c r="N17" s="5"/>
      <c r="O17" s="5">
        <v>1</v>
      </c>
      <c r="P17" s="3">
        <f t="shared" si="0"/>
        <v>9</v>
      </c>
      <c r="Q17" s="6">
        <f t="shared" si="1"/>
        <v>90</v>
      </c>
    </row>
    <row r="18" spans="1:17" ht="24.95" customHeight="1">
      <c r="A18" s="15" t="s">
        <v>29</v>
      </c>
      <c r="B18" s="3" t="s">
        <v>13</v>
      </c>
      <c r="C18" s="4" t="s">
        <v>18</v>
      </c>
      <c r="D18" s="13">
        <v>1</v>
      </c>
      <c r="E18" s="5">
        <v>1</v>
      </c>
      <c r="F18" s="19">
        <v>0</v>
      </c>
      <c r="G18" s="12">
        <v>1</v>
      </c>
      <c r="H18" s="32"/>
      <c r="I18" s="10">
        <v>1</v>
      </c>
      <c r="J18" s="4">
        <v>1</v>
      </c>
      <c r="K18" s="7">
        <v>1</v>
      </c>
      <c r="L18" s="7">
        <v>1</v>
      </c>
      <c r="M18" s="7">
        <v>1</v>
      </c>
      <c r="N18" s="7"/>
      <c r="O18" s="7">
        <v>1</v>
      </c>
      <c r="P18" s="3">
        <f t="shared" si="0"/>
        <v>9</v>
      </c>
      <c r="Q18" s="6">
        <f t="shared" si="1"/>
        <v>90</v>
      </c>
    </row>
    <row r="19" spans="1:17" ht="24.75" customHeight="1">
      <c r="A19" s="22" t="s">
        <v>20</v>
      </c>
      <c r="B19" s="22"/>
      <c r="C19" s="22"/>
      <c r="D19" s="8">
        <f>AVERAGE(D7:D18)*100</f>
        <v>75</v>
      </c>
      <c r="E19" s="21">
        <f t="shared" ref="E19:N19" si="2">AVERAGE(E7:E18)*100</f>
        <v>83.333333333333343</v>
      </c>
      <c r="F19" s="8">
        <f t="shared" si="2"/>
        <v>66.666666666666657</v>
      </c>
      <c r="G19" s="8">
        <f t="shared" si="2"/>
        <v>91.666666666666657</v>
      </c>
      <c r="H19" s="8" t="e">
        <f t="shared" si="2"/>
        <v>#DIV/0!</v>
      </c>
      <c r="I19" s="8">
        <f t="shared" si="2"/>
        <v>91.666666666666657</v>
      </c>
      <c r="J19" s="8">
        <f t="shared" si="2"/>
        <v>83.333333333333343</v>
      </c>
      <c r="K19" s="8">
        <f t="shared" si="2"/>
        <v>91.666666666666657</v>
      </c>
      <c r="L19" s="8">
        <f t="shared" si="2"/>
        <v>83.333333333333343</v>
      </c>
      <c r="M19" s="8">
        <f t="shared" si="2"/>
        <v>83.333333333333343</v>
      </c>
      <c r="N19" s="8" t="e">
        <f t="shared" si="2"/>
        <v>#DIV/0!</v>
      </c>
      <c r="O19" s="8">
        <f>AVERAGE(O7:O18)*100</f>
        <v>75</v>
      </c>
      <c r="P19" s="3"/>
      <c r="Q19" s="8">
        <f>SUM(Q7:Q18)/10</f>
        <v>99</v>
      </c>
    </row>
  </sheetData>
  <mergeCells count="10">
    <mergeCell ref="A19:C19"/>
    <mergeCell ref="A1:Q1"/>
    <mergeCell ref="A2:Q2"/>
    <mergeCell ref="A3:Q3"/>
    <mergeCell ref="A4:Q4"/>
    <mergeCell ref="A5:A6"/>
    <mergeCell ref="B5:B6"/>
    <mergeCell ref="C5:C6"/>
    <mergeCell ref="D5:Q5"/>
    <mergeCell ref="H7:H18"/>
  </mergeCells>
  <hyperlinks>
    <hyperlink ref="H7:H18" r:id="rId1" display="https://www.zapopan.gob.mx/wp-content/uploads/2018/04/Cancelación-24-abril-2018.pdf"/>
  </hyperlinks>
  <pageMargins left="0.7" right="0.7" top="0.75" bottom="0.75" header="0.3" footer="0.3"/>
  <pageSetup paperSize="5" scale="47" orientation="landscape" r:id="rId2"/>
  <colBreaks count="1" manualBreakCount="1">
    <brk id="17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 2018</vt:lpstr>
      <vt:lpstr>'Ecología 2018'!Área_de_impresión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2016-04-12T19:53:37Z</dcterms:created>
  <dcterms:modified xsi:type="dcterms:W3CDTF">2018-09-27T18:35:22Z</dcterms:modified>
</cp:coreProperties>
</file>