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Comisión transitoria entrega recepción\"/>
    </mc:Choice>
  </mc:AlternateContent>
  <bookViews>
    <workbookView xWindow="0" yWindow="60" windowWidth="20490" windowHeight="8400"/>
  </bookViews>
  <sheets>
    <sheet name="Entrega-Recepción" sheetId="1" r:id="rId1"/>
  </sheets>
  <definedNames>
    <definedName name="_xlnm.Print_Area" localSheetId="0">'Entrega-Recepción'!$A$1:$N$59</definedName>
  </definedNames>
  <calcPr calcId="152511" concurrentCalc="0"/>
</workbook>
</file>

<file path=xl/calcChain.xml><?xml version="1.0" encoding="utf-8"?>
<calcChain xmlns="http://schemas.openxmlformats.org/spreadsheetml/2006/main">
  <c r="D17" i="1" l="1"/>
  <c r="E17" i="1"/>
  <c r="K7" i="1"/>
  <c r="J8" i="1"/>
  <c r="J9" i="1"/>
  <c r="J10" i="1"/>
  <c r="J11" i="1"/>
  <c r="J12" i="1"/>
  <c r="J13" i="1"/>
  <c r="J14" i="1"/>
  <c r="J15" i="1"/>
  <c r="J16" i="1"/>
  <c r="J7" i="1"/>
  <c r="K13" i="1"/>
  <c r="F17" i="1"/>
  <c r="G17" i="1"/>
  <c r="H17" i="1"/>
  <c r="I17" i="1"/>
  <c r="K11" i="1"/>
  <c r="K16" i="1"/>
  <c r="K15" i="1"/>
  <c r="K14" i="1"/>
  <c r="K12" i="1"/>
  <c r="K10" i="1"/>
  <c r="K9" i="1"/>
  <c r="K8" i="1"/>
  <c r="K17" i="1"/>
</calcChain>
</file>

<file path=xl/comments1.xml><?xml version="1.0" encoding="utf-8"?>
<comments xmlns="http://schemas.openxmlformats.org/spreadsheetml/2006/main">
  <authors>
    <author>smarquez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<sst xmlns="http://schemas.openxmlformats.org/spreadsheetml/2006/main" count="41" uniqueCount="34">
  <si>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</si>
  <si>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</si>
  <si>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</si>
  <si>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</si>
  <si>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</si>
  <si>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</si>
  <si>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</si>
  <si>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</si>
  <si>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MICHELLE LEAÑO ACEVES</t>
  </si>
  <si>
    <t>PVEM</t>
  </si>
  <si>
    <t>ALEJANDRO PINEDA VALENZUELA</t>
  </si>
  <si>
    <t>PAN</t>
  </si>
  <si>
    <t>ZOILA GUTIÉRREZ AVELAR</t>
  </si>
  <si>
    <t>PRI</t>
  </si>
  <si>
    <t>MC</t>
  </si>
  <si>
    <t>% TOTAL DE ASISTENCIA POR SESIÓN</t>
  </si>
  <si>
    <t>ESTADÍSTICA DE ASISTENCIA COMISIONES EDILICIAS 2018</t>
  </si>
  <si>
    <t>COMISIÓN TRANSITORIA DE ENTREGA-RECEPCIÓN 2018</t>
  </si>
  <si>
    <t>JESÚS PABLO LEMUS NAVARRO/JOSE LUIS TOSTADO BASTIDAS</t>
  </si>
  <si>
    <t>TZITZI SANTILLÁN HERNÁNDEZ</t>
  </si>
  <si>
    <t>SINDICO</t>
  </si>
  <si>
    <t>REGIDOR REPRESENTANTE</t>
  </si>
  <si>
    <t>TESORERO</t>
  </si>
  <si>
    <t>CORDINADOR GENERAL DE ADMINISTRACiÓN E INNOVACiÓN GUBERNAMENTAL</t>
  </si>
  <si>
    <t>ADRIANA ROMO LÓPEZ</t>
  </si>
  <si>
    <t>CONTRALORA CIUDADANA</t>
  </si>
  <si>
    <t>INTEGRANTE</t>
  </si>
  <si>
    <t>PRESIDENTE</t>
  </si>
  <si>
    <t>SECRETARIO TÉCNICO</t>
  </si>
  <si>
    <t xml:space="preserve">LUIS GARCIA SOTELO/ OSCAR SALAZAR NAVARRO </t>
  </si>
  <si>
    <t>EDMUNDO ANTONIO AMUTIO VILLA/FRANCISCO JAVIER CHAVEZ RAMOS</t>
  </si>
  <si>
    <t>JOSÉ LUIS TOSTADO BASTIDAS/LUIS ENRIQUE GARCíA JARAMILLO/MANUEL RODRIGO ESCOTO LEAL</t>
  </si>
  <si>
    <t>LUIS ENRIQUE GARCíA JARAMILLO/RAFAEL MARTINEZ RAMÍREZ</t>
  </si>
  <si>
    <t>SECRETARIO DEL AYUNTAMIENTIO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</si>
</sst>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TRANSITORIA DE ENTREGA-RECEPCIÓN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'Entrega-Recepción'!$A$7:$A$16</c:f>
              <c:strCache>
                <c:ptCount val="10"/>
                <c:pt idx="0">
                  <c:v>JESÚS PABLO LEMUS NAVARRO/JOSE LUIS TOSTADO BASTIDAS</c:v>
                </c:pt>
                <c:pt idx="1">
                  <c:v>TZITZI SANTILLÁN HERNÁNDEZ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MICHELLE LEAÑO ACEVES</c:v>
                </c:pt>
                <c:pt idx="5">
                  <c:v>JOSÉ LUIS TOSTADO BASTIDAS/LUIS ENRIQUE GARCíA JARAMILLO/MANUEL RODRIGO ESCOTO LEAL</c:v>
                </c:pt>
                <c:pt idx="6">
                  <c:v>LUIS ENRIQUE GARCíA JARAMILLO/RAFAEL MARTINEZ RAMÍREZ</c:v>
                </c:pt>
                <c:pt idx="7">
                  <c:v>LUIS GARCIA SOTELO/ OSCAR SALAZAR NAVARRO </c:v>
                </c:pt>
                <c:pt idx="8">
                  <c:v>EDMUNDO ANTONIO AMUTIO VILLA/FRANCISCO JAVIER CHAVEZ RAMOS</c:v>
                </c:pt>
                <c:pt idx="9">
                  <c:v>ADRIANA ROMO LÓPEZ</c:v>
                </c:pt>
              </c:strCache>
            </c:strRef>
          </c:cat>
          <c:val>
            <c:numRef>
              <c:f>'Entrega-Recepción'!$J$7:$J$16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64976"/>
        <c:axId val="333303728"/>
      </c:barChart>
      <c:catAx>
        <c:axId val="26896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3303728"/>
        <c:crosses val="autoZero"/>
        <c:auto val="1"/>
        <c:lblAlgn val="ctr"/>
        <c:lblOffset val="100"/>
        <c:tickLblSkip val="1"/>
        <c:noMultiLvlLbl val="0"/>
      </c:catAx>
      <c:valAx>
        <c:axId val="333303728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68964976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TRANSITORIA DE ENTREGA-RECEPCIÓN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4E-2"/>
          <c:y val="0.16601903371502419"/>
          <c:w val="0.52973101446818105"/>
          <c:h val="0.7998525908249629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'Entrega-Recepción'!$A$7:$A$16</c:f>
              <c:strCache>
                <c:ptCount val="10"/>
                <c:pt idx="0">
                  <c:v>JESÚS PABLO LEMUS NAVARRO/JOSE LUIS TOSTADO BASTIDAS</c:v>
                </c:pt>
                <c:pt idx="1">
                  <c:v>TZITZI SANTILLÁN HERNÁNDEZ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MICHELLE LEAÑO ACEVES</c:v>
                </c:pt>
                <c:pt idx="5">
                  <c:v>JOSÉ LUIS TOSTADO BASTIDAS/LUIS ENRIQUE GARCíA JARAMILLO/MANUEL RODRIGO ESCOTO LEAL</c:v>
                </c:pt>
                <c:pt idx="6">
                  <c:v>LUIS ENRIQUE GARCíA JARAMILLO/RAFAEL MARTINEZ RAMÍREZ</c:v>
                </c:pt>
                <c:pt idx="7">
                  <c:v>LUIS GARCIA SOTELO/ OSCAR SALAZAR NAVARRO </c:v>
                </c:pt>
                <c:pt idx="8">
                  <c:v>EDMUNDO ANTONIO AMUTIO VILLA/FRANCISCO JAVIER CHAVEZ RAMOS</c:v>
                </c:pt>
                <c:pt idx="9">
                  <c:v>ADRIANA ROMO LÓPEZ</c:v>
                </c:pt>
              </c:strCache>
            </c:strRef>
          </c:cat>
          <c:val>
            <c:numRef>
              <c:f>'Entrega-Recepción'!$K$7:$K$16</c:f>
              <c:numCache>
                <c:formatCode>0</c:formatCode>
                <c:ptCount val="10"/>
                <c:pt idx="0">
                  <c:v>100</c:v>
                </c:pt>
                <c:pt idx="1">
                  <c:v>83.333333333333329</c:v>
                </c:pt>
                <c:pt idx="2">
                  <c:v>66.666666666666671</c:v>
                </c:pt>
                <c:pt idx="3">
                  <c:v>83.333333333333329</c:v>
                </c:pt>
                <c:pt idx="4">
                  <c:v>33.333333333333336</c:v>
                </c:pt>
                <c:pt idx="5">
                  <c:v>83.333333333333329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25"/>
          <c:w val="0.40190257782857464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TRANSITORIA</a:t>
            </a:r>
            <a:r>
              <a:rPr lang="es-MX" sz="900" baseline="0"/>
              <a:t> DE ENTREGA-RECEPCIÓN</a:t>
            </a:r>
            <a:endParaRPr lang="es-MX" sz="900"/>
          </a:p>
        </c:rich>
      </c:tx>
      <c:layout>
        <c:manualLayout>
          <c:xMode val="edge"/>
          <c:yMode val="edge"/>
          <c:x val="0.70654583690212291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E1C472D-7F0C-4B15-82AD-03F471956A8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203400C-90B7-47E5-AA63-A55FAE22954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F3D674C-5835-4ABF-A82A-57DB3E38E5A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391DD1F-2561-4806-B1F7-EF80CCA901C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81039AF-8BE7-412B-934E-65B2B1DFC2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B0371C1-0920-4D9A-BE1B-E85B1CA5549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'Entrega-Recepción'!$D$6:$I$6</c:f>
              <c:numCache>
                <c:formatCode>m/d/yyyy</c:formatCode>
                <c:ptCount val="6"/>
                <c:pt idx="0">
                  <c:v>43217</c:v>
                </c:pt>
                <c:pt idx="1">
                  <c:v>43250</c:v>
                </c:pt>
                <c:pt idx="2">
                  <c:v>43279</c:v>
                </c:pt>
                <c:pt idx="3">
                  <c:v>43307</c:v>
                </c:pt>
                <c:pt idx="4">
                  <c:v>43336</c:v>
                </c:pt>
                <c:pt idx="5">
                  <c:v>43363</c:v>
                </c:pt>
              </c:numCache>
            </c:numRef>
          </c:cat>
          <c:val>
            <c:numRef>
              <c:f>'Entrega-Recepción'!$D$17:$I$17</c:f>
              <c:numCache>
                <c:formatCode>0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100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7391936"/>
        <c:axId val="347392328"/>
        <c:axId val="0"/>
      </c:bar3DChart>
      <c:catAx>
        <c:axId val="34739193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crossAx val="347392328"/>
        <c:crosses val="autoZero"/>
        <c:auto val="0"/>
        <c:lblAlgn val="ctr"/>
        <c:lblOffset val="100"/>
        <c:noMultiLvlLbl val="0"/>
      </c:catAx>
      <c:valAx>
        <c:axId val="34739232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34739193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18</xdr:row>
      <xdr:rowOff>52915</xdr:rowOff>
    </xdr:from>
    <xdr:to>
      <xdr:col>18</xdr:col>
      <xdr:colOff>254000</xdr:colOff>
      <xdr:row>39</xdr:row>
      <xdr:rowOff>42332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2397126</xdr:colOff>
      <xdr:row>0</xdr:row>
      <xdr:rowOff>243416</xdr:rowOff>
    </xdr:from>
    <xdr:to>
      <xdr:col>1</xdr:col>
      <xdr:colOff>63502</xdr:colOff>
      <xdr:row>3</xdr:row>
      <xdr:rowOff>127000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397126" y="243416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52916</xdr:rowOff>
    </xdr:from>
    <xdr:to>
      <xdr:col>3</xdr:col>
      <xdr:colOff>603250</xdr:colOff>
      <xdr:row>39</xdr:row>
      <xdr:rowOff>95250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41</xdr:row>
      <xdr:rowOff>31749</xdr:rowOff>
    </xdr:from>
    <xdr:to>
      <xdr:col>7</xdr:col>
      <xdr:colOff>137583</xdr:colOff>
      <xdr:row>62</xdr:row>
      <xdr:rowOff>95250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0</xdr:colOff>
      <xdr:row>0</xdr:row>
      <xdr:rowOff>243417</xdr:rowOff>
    </xdr:from>
    <xdr:to>
      <xdr:col>10</xdr:col>
      <xdr:colOff>153459</xdr:colOff>
      <xdr:row>3</xdr:row>
      <xdr:rowOff>127001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943417" y="243417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tabSelected="1" zoomScale="90" zoomScaleNormal="90" zoomScaleSheetLayoutView="90" workbookViewId="0">
      <selection activeCell="A2" sqref="A2:K2"/>
    </sheetView>
  </sheetViews>
  <sheetFormatPr baseColWidth="10" defaultRowHeight="15" x14ac:dyDescent="0.25"/>
  <cols>
    <col min="1" max="1" width="51" customWidth="1"/>
    <col min="2" max="2" width="41" customWidth="1"/>
    <col min="3" max="4" width="14.7109375" customWidth="1"/>
    <col min="5" max="11" width="13.7109375" customWidth="1"/>
  </cols>
  <sheetData>
    <row r="1" spans="1:11" ht="27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28.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ht="29.25" customHeight="1" x14ac:dyDescent="0.25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27" customHeight="1" x14ac:dyDescent="0.25">
      <c r="A4" s="22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ht="21.75" customHeight="1" x14ac:dyDescent="0.25">
      <c r="A5" s="25" t="s">
        <v>2</v>
      </c>
      <c r="B5" s="25" t="s">
        <v>3</v>
      </c>
      <c r="C5" s="25" t="s">
        <v>4</v>
      </c>
      <c r="D5" s="14"/>
      <c r="E5" s="25" t="s">
        <v>5</v>
      </c>
      <c r="F5" s="25"/>
      <c r="G5" s="25"/>
      <c r="H5" s="25"/>
      <c r="I5" s="25"/>
      <c r="J5" s="25"/>
      <c r="K5" s="25"/>
    </row>
    <row r="6" spans="1:11" ht="56.25" customHeight="1" x14ac:dyDescent="0.25">
      <c r="A6" s="25"/>
      <c r="B6" s="25"/>
      <c r="C6" s="25"/>
      <c r="D6" s="7">
        <v>43217</v>
      </c>
      <c r="E6" s="7">
        <v>43250</v>
      </c>
      <c r="F6" s="11">
        <v>43279</v>
      </c>
      <c r="G6" s="7">
        <v>43307</v>
      </c>
      <c r="H6" s="7">
        <v>43336</v>
      </c>
      <c r="I6" s="7">
        <v>43363</v>
      </c>
      <c r="J6" s="1" t="s">
        <v>6</v>
      </c>
      <c r="K6" s="1" t="s">
        <v>7</v>
      </c>
    </row>
    <row r="7" spans="1:11" ht="30" customHeight="1" x14ac:dyDescent="0.25">
      <c r="A7" s="16" t="s">
        <v>18</v>
      </c>
      <c r="B7" s="2" t="s">
        <v>27</v>
      </c>
      <c r="C7" s="3" t="s">
        <v>14</v>
      </c>
      <c r="D7" s="9">
        <v>1</v>
      </c>
      <c r="E7" s="9">
        <v>1</v>
      </c>
      <c r="F7" s="4">
        <v>1</v>
      </c>
      <c r="G7" s="10">
        <v>1</v>
      </c>
      <c r="H7" s="8">
        <v>1</v>
      </c>
      <c r="I7" s="8">
        <v>1</v>
      </c>
      <c r="J7" s="2">
        <f>SUM(D7:I7)</f>
        <v>6</v>
      </c>
      <c r="K7" s="5">
        <f>(J7*100)/($J$7)</f>
        <v>100</v>
      </c>
    </row>
    <row r="8" spans="1:11" ht="30" customHeight="1" x14ac:dyDescent="0.25">
      <c r="A8" s="17" t="s">
        <v>19</v>
      </c>
      <c r="B8" s="12" t="s">
        <v>21</v>
      </c>
      <c r="C8" s="3" t="s">
        <v>14</v>
      </c>
      <c r="D8" s="9">
        <v>1</v>
      </c>
      <c r="E8" s="9">
        <v>1</v>
      </c>
      <c r="F8" s="4">
        <v>1</v>
      </c>
      <c r="G8" s="10">
        <v>0</v>
      </c>
      <c r="H8" s="8">
        <v>1</v>
      </c>
      <c r="I8" s="8">
        <v>1</v>
      </c>
      <c r="J8" s="2">
        <f t="shared" ref="J8:J16" si="0">SUM(D8:I8)</f>
        <v>5</v>
      </c>
      <c r="K8" s="5">
        <f t="shared" ref="K7:K16" si="1">(J8*100)/($J$7)</f>
        <v>83.333333333333329</v>
      </c>
    </row>
    <row r="9" spans="1:11" ht="30" customHeight="1" x14ac:dyDescent="0.25">
      <c r="A9" s="17" t="s">
        <v>10</v>
      </c>
      <c r="B9" s="12" t="s">
        <v>21</v>
      </c>
      <c r="C9" s="3" t="s">
        <v>11</v>
      </c>
      <c r="D9" s="9">
        <v>1</v>
      </c>
      <c r="E9" s="9">
        <v>0</v>
      </c>
      <c r="F9" s="4">
        <v>1</v>
      </c>
      <c r="G9" s="10">
        <v>1</v>
      </c>
      <c r="H9" s="4">
        <v>1</v>
      </c>
      <c r="I9" s="8">
        <v>0</v>
      </c>
      <c r="J9" s="2">
        <f t="shared" si="0"/>
        <v>4</v>
      </c>
      <c r="K9" s="5">
        <f t="shared" si="1"/>
        <v>66.666666666666671</v>
      </c>
    </row>
    <row r="10" spans="1:11" ht="30" customHeight="1" x14ac:dyDescent="0.25">
      <c r="A10" s="17" t="s">
        <v>12</v>
      </c>
      <c r="B10" s="12" t="s">
        <v>21</v>
      </c>
      <c r="C10" s="3" t="s">
        <v>13</v>
      </c>
      <c r="D10" s="9">
        <v>1</v>
      </c>
      <c r="E10" s="9">
        <v>1</v>
      </c>
      <c r="F10" s="4">
        <v>1</v>
      </c>
      <c r="G10" s="10">
        <v>1</v>
      </c>
      <c r="H10" s="4">
        <v>0</v>
      </c>
      <c r="I10" s="8">
        <v>1</v>
      </c>
      <c r="J10" s="2">
        <f t="shared" si="0"/>
        <v>5</v>
      </c>
      <c r="K10" s="5">
        <f t="shared" si="1"/>
        <v>83.333333333333329</v>
      </c>
    </row>
    <row r="11" spans="1:11" ht="30" customHeight="1" x14ac:dyDescent="0.25">
      <c r="A11" s="16" t="s">
        <v>8</v>
      </c>
      <c r="B11" s="12" t="s">
        <v>21</v>
      </c>
      <c r="C11" s="3" t="s">
        <v>9</v>
      </c>
      <c r="D11" s="3">
        <v>0</v>
      </c>
      <c r="E11" s="4">
        <v>0</v>
      </c>
      <c r="F11" s="4">
        <v>1</v>
      </c>
      <c r="G11" s="10">
        <v>0</v>
      </c>
      <c r="H11" s="4">
        <v>1</v>
      </c>
      <c r="I11" s="8">
        <v>0</v>
      </c>
      <c r="J11" s="2">
        <f t="shared" si="0"/>
        <v>2</v>
      </c>
      <c r="K11" s="5">
        <f t="shared" si="1"/>
        <v>33.333333333333336</v>
      </c>
    </row>
    <row r="12" spans="1:11" ht="30" customHeight="1" x14ac:dyDescent="0.25">
      <c r="A12" s="16" t="s">
        <v>31</v>
      </c>
      <c r="B12" s="2" t="s">
        <v>20</v>
      </c>
      <c r="C12" s="3" t="s">
        <v>26</v>
      </c>
      <c r="D12" s="9">
        <v>1</v>
      </c>
      <c r="E12" s="9">
        <v>1</v>
      </c>
      <c r="F12" s="4">
        <v>1</v>
      </c>
      <c r="G12" s="10">
        <v>1</v>
      </c>
      <c r="H12" s="4">
        <v>0</v>
      </c>
      <c r="I12" s="8">
        <v>1</v>
      </c>
      <c r="J12" s="2">
        <f t="shared" si="0"/>
        <v>5</v>
      </c>
      <c r="K12" s="5">
        <f t="shared" si="1"/>
        <v>83.333333333333329</v>
      </c>
    </row>
    <row r="13" spans="1:11" ht="30" customHeight="1" x14ac:dyDescent="0.25">
      <c r="A13" s="16" t="s">
        <v>32</v>
      </c>
      <c r="B13" s="2" t="s">
        <v>33</v>
      </c>
      <c r="C13" s="3" t="s">
        <v>26</v>
      </c>
      <c r="D13" s="9">
        <v>1</v>
      </c>
      <c r="E13" s="9">
        <v>1</v>
      </c>
      <c r="F13" s="4">
        <v>1</v>
      </c>
      <c r="G13" s="10">
        <v>1</v>
      </c>
      <c r="H13" s="4">
        <v>1</v>
      </c>
      <c r="I13" s="8">
        <v>1</v>
      </c>
      <c r="J13" s="2">
        <f t="shared" si="0"/>
        <v>6</v>
      </c>
      <c r="K13" s="5">
        <f t="shared" si="1"/>
        <v>100</v>
      </c>
    </row>
    <row r="14" spans="1:11" ht="30" customHeight="1" x14ac:dyDescent="0.25">
      <c r="A14" s="16" t="s">
        <v>29</v>
      </c>
      <c r="B14" s="13" t="s">
        <v>22</v>
      </c>
      <c r="C14" s="3" t="s">
        <v>26</v>
      </c>
      <c r="D14" s="9">
        <v>1</v>
      </c>
      <c r="E14" s="9">
        <v>1</v>
      </c>
      <c r="F14" s="4">
        <v>1</v>
      </c>
      <c r="G14" s="10">
        <v>1</v>
      </c>
      <c r="H14" s="4">
        <v>1</v>
      </c>
      <c r="I14" s="8">
        <v>1</v>
      </c>
      <c r="J14" s="2">
        <f t="shared" si="0"/>
        <v>6</v>
      </c>
      <c r="K14" s="5">
        <f t="shared" si="1"/>
        <v>100</v>
      </c>
    </row>
    <row r="15" spans="1:11" ht="30" customHeight="1" x14ac:dyDescent="0.25">
      <c r="A15" s="16" t="s">
        <v>30</v>
      </c>
      <c r="B15" s="12" t="s">
        <v>23</v>
      </c>
      <c r="C15" s="3" t="s">
        <v>26</v>
      </c>
      <c r="D15" s="9">
        <v>1</v>
      </c>
      <c r="E15" s="9">
        <v>1</v>
      </c>
      <c r="F15" s="4">
        <v>1</v>
      </c>
      <c r="G15" s="10">
        <v>1</v>
      </c>
      <c r="H15" s="4">
        <v>1</v>
      </c>
      <c r="I15" s="8">
        <v>1</v>
      </c>
      <c r="J15" s="2">
        <f t="shared" si="0"/>
        <v>6</v>
      </c>
      <c r="K15" s="5">
        <f t="shared" si="1"/>
        <v>100</v>
      </c>
    </row>
    <row r="16" spans="1:11" ht="30" customHeight="1" x14ac:dyDescent="0.25">
      <c r="A16" s="17" t="s">
        <v>24</v>
      </c>
      <c r="B16" s="2" t="s">
        <v>25</v>
      </c>
      <c r="C16" s="13" t="s">
        <v>28</v>
      </c>
      <c r="D16" s="15">
        <v>1</v>
      </c>
      <c r="E16" s="9">
        <v>1</v>
      </c>
      <c r="F16" s="4">
        <v>1</v>
      </c>
      <c r="G16" s="10">
        <v>1</v>
      </c>
      <c r="H16" s="4">
        <v>1</v>
      </c>
      <c r="I16" s="8">
        <v>1</v>
      </c>
      <c r="J16" s="2">
        <f t="shared" si="0"/>
        <v>6</v>
      </c>
      <c r="K16" s="5">
        <f t="shared" si="1"/>
        <v>100</v>
      </c>
    </row>
    <row r="17" spans="1:11" ht="24.75" customHeight="1" x14ac:dyDescent="0.25">
      <c r="A17" s="18" t="s">
        <v>15</v>
      </c>
      <c r="B17" s="18"/>
      <c r="C17" s="18"/>
      <c r="D17" s="6">
        <f>AVERAGE(D7:D16)*100</f>
        <v>90</v>
      </c>
      <c r="E17" s="6">
        <f>AVERAGE(E7:E16)*100</f>
        <v>80</v>
      </c>
      <c r="F17" s="6">
        <f t="shared" ref="F17:I17" si="2">AVERAGE(F7:F16)*100</f>
        <v>100</v>
      </c>
      <c r="G17" s="6">
        <f t="shared" si="2"/>
        <v>80</v>
      </c>
      <c r="H17" s="6">
        <f t="shared" si="2"/>
        <v>80</v>
      </c>
      <c r="I17" s="6">
        <f t="shared" si="2"/>
        <v>80</v>
      </c>
      <c r="J17" s="2"/>
      <c r="K17" s="6">
        <f>SUM(K7:K16)/10</f>
        <v>85</v>
      </c>
    </row>
  </sheetData>
  <mergeCells count="9">
    <mergeCell ref="A17:C17"/>
    <mergeCell ref="A1:K1"/>
    <mergeCell ref="A2:K2"/>
    <mergeCell ref="A3:K3"/>
    <mergeCell ref="A4:K4"/>
    <mergeCell ref="A5:A6"/>
    <mergeCell ref="B5:B6"/>
    <mergeCell ref="C5:C6"/>
    <mergeCell ref="E5:K5"/>
  </mergeCells>
  <pageMargins left="0.7" right="0.7" top="0.75" bottom="0.75" header="0.3" footer="0.3"/>
  <pageSetup paperSize="5" scale="47" orientation="landscape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Entrega-Recepción</vt:lpstr>
      <vt:lpstr>'Entrega-Recepción'!Área_de_impresión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cp:lastPrinted>2018-08-15T19:05:06Z</cp:lastPrinted>
  <dcterms:created xsi:type="dcterms:W3CDTF">2016-04-12T19:53:37Z</dcterms:created>
  <dcterms:modified xsi:type="dcterms:W3CDTF">2018-09-27T21:34:10Z</dcterms:modified>
</cp:coreProperties>
</file>