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55"/>
  </bookViews>
  <sheets>
    <sheet name="Recuperación de Espacios Pub." sheetId="1" r:id="rId1"/>
  </sheets>
  <calcPr calcId="125725"/>
</workbook>
</file>

<file path=xl/calcChain.xml><?xml version="1.0" encoding="utf-8"?>
<calcChain xmlns="http://schemas.openxmlformats.org/spreadsheetml/2006/main">
  <c r="M14" i="1"/>
  <c r="R7"/>
  <c r="E14" l="1"/>
  <c r="F14"/>
  <c r="G14"/>
  <c r="H14"/>
  <c r="I14"/>
  <c r="J14"/>
  <c r="K14"/>
  <c r="L14"/>
  <c r="N14"/>
  <c r="O14"/>
  <c r="P14"/>
  <c r="Q14"/>
  <c r="D14"/>
  <c r="R13"/>
  <c r="R12"/>
  <c r="R8"/>
  <c r="R10"/>
  <c r="R9"/>
  <c r="S8" l="1"/>
  <c r="S13"/>
  <c r="S10"/>
  <c r="S9"/>
  <c r="S12"/>
  <c r="R11"/>
  <c r="S11" s="1"/>
  <c r="S7" l="1"/>
</calcChain>
</file>

<file path=xl/comments1.xml><?xml version="1.0" encoding="utf-8"?>
<comments xmlns="http://schemas.openxmlformats.org/spreadsheetml/2006/main">
  <authors>
    <author>Rocio Selene Aceves Ramirez</author>
    <author>smarquez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8" authorId="1">
      <text>
        <r>
          <rPr>
            <b/>
            <sz val="9"/>
            <color indexed="81"/>
            <rFont val="Tahoma"/>
            <charset val="1"/>
          </rPr>
          <t>Ausencia Justificada</t>
        </r>
      </text>
    </comment>
    <comment ref="D9" authorId="1">
      <text>
        <r>
          <rPr>
            <sz val="9"/>
            <color indexed="81"/>
            <rFont val="Tahoma"/>
            <family val="2"/>
          </rPr>
          <t xml:space="preserve">Con licencia aprobada por el pleno
</t>
        </r>
      </text>
    </comment>
    <comment ref="F9" authorId="1">
      <text>
        <r>
          <rPr>
            <sz val="9"/>
            <color indexed="81"/>
            <rFont val="Tahoma"/>
            <family val="2"/>
          </rPr>
          <t xml:space="preserve">Con licencia aprobada por el pleno
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Con Licencia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" authorId="1">
      <text>
        <r>
          <rPr>
            <sz val="9"/>
            <color indexed="81"/>
            <rFont val="Tahoma"/>
            <family val="2"/>
          </rPr>
          <t xml:space="preserve">Con licencia
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Regidor con Licencia</t>
        </r>
      </text>
    </comment>
    <comment ref="J9" authorId="0">
      <text>
        <r>
          <rPr>
            <sz val="9"/>
            <color indexed="81"/>
            <rFont val="Tahoma"/>
            <family val="2"/>
          </rPr>
          <t xml:space="preserve">Regidor con Licencia
</t>
        </r>
      </text>
    </comment>
    <comment ref="K9" authorId="0">
      <text>
        <r>
          <rPr>
            <b/>
            <sz val="9"/>
            <color indexed="81"/>
            <rFont val="Tahoma"/>
            <family val="2"/>
          </rPr>
          <t>Regidor con Licencia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Inasistencia Justifcada</t>
        </r>
      </text>
    </comment>
    <comment ref="H10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1" authorId="1">
      <text>
        <r>
          <rPr>
            <sz val="9"/>
            <color indexed="81"/>
            <rFont val="Tahoma"/>
            <charset val="1"/>
          </rPr>
          <t>Ausencia Justificada</t>
        </r>
      </text>
    </comment>
    <comment ref="D13" authorId="1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<sst xmlns="http://schemas.openxmlformats.org/spreadsheetml/2006/main" count="36" uniqueCount="27">
  <si>
    <t>AYUNTAMIENTO DE ZAPOPAN, JALISCO</t>
  </si>
  <si>
    <t>DIRECCIÓN DE TRANSPARENCIA Y BUENAS PRÁCTICAS</t>
  </si>
  <si>
    <t>COMISIÓN EDILICIA DE RECUPERACIÓN DE ESPACIOS PÚBLICOS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</si>
  <si>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</si>
  <si>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</si>
  <si>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</si>
  <si>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</si>
  <si>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</si>
  <si>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</si>
  <si>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</si>
  <si>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ALEJANDRO PINEDA VALENZUELA</t>
  </si>
  <si>
    <t>Integrante</t>
  </si>
  <si>
    <t>PAN</t>
  </si>
  <si>
    <t>XAVIER MARCONI MONTERO VILLANUEVA</t>
  </si>
  <si>
    <t>PRI</t>
  </si>
  <si>
    <t>TZITZI SANTILLÁN HERNÁNDEZ</t>
  </si>
  <si>
    <t>% TOTAL DE ASISTENCIA POR SESIÓN</t>
  </si>
  <si>
    <t>PMC</t>
  </si>
  <si>
    <t>MYRIAM PAOLA ABUNDIS VAZQUEZ</t>
  </si>
  <si>
    <t>Sesión cancelada</t>
  </si>
  <si>
    <t>Octubre</t>
  </si>
  <si>
    <t>Noviembre</t>
  </si>
  <si>
    <t>Diciembre</t>
  </si>
  <si>
    <t>ESTADÍSTICA DE ASISTENCIA COMISIONES EDILICIAS 2018</t>
  </si>
  <si>
    <t>MANUEL SIERRA CAMARENA/ OSCAR JAVIER RAMÍREZ CASTELLANOS</t>
  </si>
  <si>
    <t>JESÚS OSWALDO VEGA CERROS/ESTEBAN ESTRADA RAMÍREZ</t>
  </si>
  <si>
    <t>KARINA GONZÁLEZ DIAQUE/ANA LIDIA SANDOVAL GARCÍA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</si>
</sst>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b/>
      <sz val="14"/>
      <color theme="1"/>
      <name val="Century Gothic"/>
      <family val="2"/>
    </font>
    <font>
      <b/>
      <sz val="9"/>
      <color indexed="81"/>
      <name val="Tahoma"/>
      <family val="2"/>
    </font>
    <font>
      <u/>
      <sz val="9.9"/>
      <color theme="10"/>
      <name val="Calibri"/>
      <family val="2"/>
    </font>
    <font>
      <sz val="9"/>
      <color indexed="81"/>
      <name val="Tahoma"/>
      <family val="2"/>
    </font>
    <font>
      <sz val="9"/>
      <color theme="10"/>
      <name val="Century Gothic"/>
      <family val="2"/>
    </font>
    <font>
      <sz val="9"/>
      <name val="Century Gothic"/>
      <family val="2"/>
    </font>
    <font>
      <u/>
      <sz val="8"/>
      <color theme="10"/>
      <name val="Century Gothic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0" fillId="2" borderId="0" xfId="0" applyFill="1"/>
    <xf numFmtId="0" fontId="1" fillId="3" borderId="9" xfId="0" applyFont="1" applyFill="1" applyBorder="1" applyAlignment="1">
      <alignment horizontal="center" vertical="center" wrapText="1"/>
    </xf>
    <xf numFmtId="14" fontId="5" fillId="4" borderId="9" xfId="0" applyNumberFormat="1" applyFont="1" applyFill="1" applyBorder="1" applyAlignment="1">
      <alignment horizontal="center" vertical="center" wrapText="1"/>
    </xf>
    <xf numFmtId="0" fontId="10" fillId="0" borderId="9" xfId="2" applyFont="1" applyFill="1" applyBorder="1" applyAlignment="1" applyProtection="1">
      <alignment horizontal="center" vertical="center"/>
    </xf>
    <xf numFmtId="0" fontId="11" fillId="0" borderId="9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11" fillId="2" borderId="9" xfId="2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2" fillId="2" borderId="10" xfId="2" applyFont="1" applyFill="1" applyBorder="1" applyAlignment="1" applyProtection="1">
      <alignment horizontal="center" vertical="center" wrapText="1"/>
    </xf>
    <xf numFmtId="0" fontId="12" fillId="2" borderId="15" xfId="2" applyFont="1" applyFill="1" applyBorder="1" applyAlignment="1" applyProtection="1">
      <alignment horizontal="center" vertical="center" wrapText="1"/>
    </xf>
    <xf numFmtId="0" fontId="12" fillId="2" borderId="11" xfId="2" applyFont="1" applyFill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</a:rPr>
              <a:t>COMISIÓN EDILICIA DE RECUPERACIÓN DE ESPACIOS PÚBLICOS</a:t>
            </a:r>
            <a:endParaRPr lang="es-MX" sz="1000">
              <a:effectLst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7055893164"/>
          <c:y val="4.0101164511007455E-3"/>
        </c:manualLayout>
      </c:layout>
    </c:title>
    <c:plotArea>
      <c:layout>
        <c:manualLayout>
          <c:layoutTarget val="inner"/>
          <c:xMode val="edge"/>
          <c:yMode val="edge"/>
          <c:x val="0.24156377928421469"/>
          <c:y val="0.16797846841406874"/>
          <c:w val="0.73462342681158921"/>
          <c:h val="0.73095632807013877"/>
        </c:manualLayout>
      </c:layout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'Recuperación de Espacios Pub.'!$A$7:$A$13</c:f>
              <c:strCache>
                <c:ptCount val="7"/>
                <c:pt idx="0">
                  <c:v>MANUEL SIERRA CAMARENA/ OSCAR JAVIER RAMÍREZ CASTELLANOS</c:v>
                </c:pt>
                <c:pt idx="1">
                  <c:v>ALEJANDRO PINEDA VALENZUELA</c:v>
                </c:pt>
                <c:pt idx="2">
                  <c:v>XAVIER MARCONI MONTERO VILLANUEVA</c:v>
                </c:pt>
                <c:pt idx="3">
                  <c:v>TZITZI SANTILLÁN HERNÁNDEZ</c:v>
                </c:pt>
                <c:pt idx="4">
                  <c:v>MYRIAM PAOLA ABUNDIS VAZQUEZ</c:v>
                </c:pt>
                <c:pt idx="5">
                  <c:v>JESÚS OSWALDO VEGA CERROS/ESTEBAN ESTRADA RAMÍREZ</c:v>
                </c:pt>
                <c:pt idx="6">
                  <c:v>KARINA GONZÁLEZ DIAQUE/ANA LIDIA SANDOVAL GARCÍA</c:v>
                </c:pt>
              </c:strCache>
            </c:strRef>
          </c:cat>
          <c:val>
            <c:numRef>
              <c:f>'Recuperación de Espacios Pub.'!$R$7:$R$13</c:f>
              <c:numCache>
                <c:formatCode>General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3</c:v>
                </c:pt>
                <c:pt idx="3">
                  <c:v>8</c:v>
                </c:pt>
                <c:pt idx="4">
                  <c:v>8</c:v>
                </c:pt>
                <c:pt idx="5">
                  <c:v>10</c:v>
                </c:pt>
                <c:pt idx="6">
                  <c:v>9</c:v>
                </c:pt>
              </c:numCache>
            </c:numRef>
          </c:val>
        </c:ser>
        <c:axId val="69817856"/>
        <c:axId val="69819392"/>
      </c:barChart>
      <c:catAx>
        <c:axId val="69817856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69819392"/>
        <c:crosses val="autoZero"/>
        <c:auto val="1"/>
        <c:lblAlgn val="ctr"/>
        <c:lblOffset val="100"/>
        <c:tickLblSkip val="1"/>
      </c:catAx>
      <c:valAx>
        <c:axId val="69819392"/>
        <c:scaling>
          <c:orientation val="minMax"/>
          <c:max val="15"/>
          <c:min val="0"/>
        </c:scaling>
        <c:axPos val="b"/>
        <c:majorGridlines/>
        <c:numFmt formatCode="General" sourceLinked="1"/>
        <c:tickLblPos val="nextTo"/>
        <c:crossAx val="69817856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RECUPERACIÓN DE ESPACIOS PÚBLICOS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'Recuperación de Espacios Pub.'!$A$7:$A$13</c:f>
              <c:strCache>
                <c:ptCount val="7"/>
                <c:pt idx="0">
                  <c:v>MANUEL SIERRA CAMARENA/ OSCAR JAVIER RAMÍREZ CASTELLANOS</c:v>
                </c:pt>
                <c:pt idx="1">
                  <c:v>ALEJANDRO PINEDA VALENZUELA</c:v>
                </c:pt>
                <c:pt idx="2">
                  <c:v>XAVIER MARCONI MONTERO VILLANUEVA</c:v>
                </c:pt>
                <c:pt idx="3">
                  <c:v>TZITZI SANTILLÁN HERNÁNDEZ</c:v>
                </c:pt>
                <c:pt idx="4">
                  <c:v>MYRIAM PAOLA ABUNDIS VAZQUEZ</c:v>
                </c:pt>
                <c:pt idx="5">
                  <c:v>JESÚS OSWALDO VEGA CERROS/ESTEBAN ESTRADA RAMÍREZ</c:v>
                </c:pt>
                <c:pt idx="6">
                  <c:v>KARINA GONZÁLEZ DIAQUE/ANA LIDIA SANDOVAL GARCÍA</c:v>
                </c:pt>
              </c:strCache>
            </c:strRef>
          </c:cat>
          <c:val>
            <c:numRef>
              <c:f>'Recuperación de Espacios Pub.'!$S$7:$S$13</c:f>
              <c:numCache>
                <c:formatCode>0</c:formatCode>
                <c:ptCount val="7"/>
                <c:pt idx="0">
                  <c:v>100</c:v>
                </c:pt>
                <c:pt idx="1">
                  <c:v>80</c:v>
                </c:pt>
                <c:pt idx="2">
                  <c:v>30</c:v>
                </c:pt>
                <c:pt idx="3">
                  <c:v>80</c:v>
                </c:pt>
                <c:pt idx="4">
                  <c:v>80</c:v>
                </c:pt>
                <c:pt idx="5">
                  <c:v>100</c:v>
                </c:pt>
                <c:pt idx="6">
                  <c:v>90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104"/>
          <c:w val="0.43888886357207901"/>
          <c:h val="0.68476232137649451"/>
        </c:manualLayout>
      </c:layout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RECUPERACIÓN DE ESPACIOS PÚBLICOS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2429559538619763"/>
          <c:y val="3.2407445437436642E-2"/>
        </c:manualLayout>
      </c:layout>
    </c:title>
    <c:view3D>
      <c:rAngAx val="1"/>
    </c:view3D>
    <c:sideWall>
      <c:spPr>
        <a:ln>
          <a:noFill/>
        </a:ln>
      </c:spPr>
    </c:sideWall>
    <c:backWall>
      <c:spPr>
        <a:ln>
          <a:noFill/>
        </a:ln>
      </c:spPr>
    </c:backWall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8"/>
              <c:delete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showVal val="1"/>
          </c:dLbls>
          <c:cat>
            <c:strRef>
              <c:f>'Recuperación de Espacios Pub.'!$D$6:$Q$6</c:f>
              <c:strCache>
                <c:ptCount val="14"/>
                <c:pt idx="0">
                  <c:v>19/01/2018</c:v>
                </c:pt>
                <c:pt idx="1">
                  <c:v>31/01/2018</c:v>
                </c:pt>
                <c:pt idx="2">
                  <c:v>12/02/2018</c:v>
                </c:pt>
                <c:pt idx="3">
                  <c:v>12/03/2018</c:v>
                </c:pt>
                <c:pt idx="4">
                  <c:v>08/05/2018</c:v>
                </c:pt>
                <c:pt idx="5">
                  <c:v>23/05/2018</c:v>
                </c:pt>
                <c:pt idx="6">
                  <c:v>14/06/2018</c:v>
                </c:pt>
                <c:pt idx="7">
                  <c:v>28/06/2018</c:v>
                </c:pt>
                <c:pt idx="8">
                  <c:v>27/07/2018</c:v>
                </c:pt>
                <c:pt idx="9">
                  <c:v>27/08/2018</c:v>
                </c:pt>
                <c:pt idx="10">
                  <c:v>11/09/2018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'Recuperación de Espacios Pub.'!$D$14:$Q$14</c:f>
              <c:numCache>
                <c:formatCode>0</c:formatCode>
                <c:ptCount val="14"/>
                <c:pt idx="0">
                  <c:v>71.428571428571431</c:v>
                </c:pt>
                <c:pt idx="1">
                  <c:v>0</c:v>
                </c:pt>
                <c:pt idx="2">
                  <c:v>85.714285714285708</c:v>
                </c:pt>
                <c:pt idx="3">
                  <c:v>71.428571428571431</c:v>
                </c:pt>
                <c:pt idx="4">
                  <c:v>71.428571428571431</c:v>
                </c:pt>
                <c:pt idx="5">
                  <c:v>71.428571428571431</c:v>
                </c:pt>
                <c:pt idx="6">
                  <c:v>71.428571428571431</c:v>
                </c:pt>
                <c:pt idx="7">
                  <c:v>85.714285714285708</c:v>
                </c:pt>
                <c:pt idx="8">
                  <c:v>85.714285714285708</c:v>
                </c:pt>
                <c:pt idx="9">
                  <c:v>85.714285714285708</c:v>
                </c:pt>
                <c:pt idx="10">
                  <c:v>100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hape val="cylinder"/>
        <c:axId val="59074048"/>
        <c:axId val="59075584"/>
        <c:axId val="0"/>
      </c:bar3DChart>
      <c:catAx>
        <c:axId val="59074048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59075584"/>
        <c:crosses val="autoZero"/>
        <c:lblAlgn val="ctr"/>
        <c:lblOffset val="100"/>
      </c:catAx>
      <c:valAx>
        <c:axId val="59075584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59074048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677330</xdr:colOff>
      <xdr:row>15</xdr:row>
      <xdr:rowOff>28310</xdr:rowOff>
    </xdr:from>
    <xdr:to>
      <xdr:col>18</xdr:col>
      <xdr:colOff>232832</xdr:colOff>
      <xdr:row>32</xdr:row>
      <xdr:rowOff>42334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916515</xdr:colOff>
      <xdr:row>0</xdr:row>
      <xdr:rowOff>264584</xdr:rowOff>
    </xdr:from>
    <xdr:to>
      <xdr:col>3</xdr:col>
      <xdr:colOff>63500</xdr:colOff>
      <xdr:row>3</xdr:row>
      <xdr:rowOff>179917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3604682" y="264584"/>
          <a:ext cx="1104901" cy="1058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65882</xdr:rowOff>
    </xdr:from>
    <xdr:to>
      <xdr:col>4</xdr:col>
      <xdr:colOff>201082</xdr:colOff>
      <xdr:row>31</xdr:row>
      <xdr:rowOff>170657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52917</xdr:colOff>
      <xdr:row>35</xdr:row>
      <xdr:rowOff>189443</xdr:rowOff>
    </xdr:from>
    <xdr:to>
      <xdr:col>10</xdr:col>
      <xdr:colOff>613834</xdr:colOff>
      <xdr:row>60</xdr:row>
      <xdr:rowOff>52917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0</xdr:colOff>
      <xdr:row>0</xdr:row>
      <xdr:rowOff>285750</xdr:rowOff>
    </xdr:from>
    <xdr:to>
      <xdr:col>18</xdr:col>
      <xdr:colOff>110068</xdr:colOff>
      <xdr:row>3</xdr:row>
      <xdr:rowOff>201083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5419917" y="285750"/>
          <a:ext cx="1104901" cy="1058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apopan.gob.mx/wp-content/uploads/2018/02/31-enero-2018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4"/>
  <sheetViews>
    <sheetView tabSelected="1" zoomScaleNormal="100" zoomScaleSheetLayoutView="75" workbookViewId="0">
      <selection activeCell="N41" sqref="N41"/>
    </sheetView>
  </sheetViews>
  <sheetFormatPr baseColWidth="10" defaultRowHeight="15"/>
  <cols>
    <col min="1" max="1" width="40.28515625" customWidth="1"/>
    <col min="2" max="2" width="15.7109375" customWidth="1"/>
    <col min="3" max="3" width="13.5703125" customWidth="1"/>
    <col min="4" max="4" width="13.7109375" customWidth="1"/>
    <col min="5" max="5" width="13.7109375" style="8" customWidth="1"/>
    <col min="6" max="17" width="13.7109375" customWidth="1"/>
    <col min="18" max="18" width="14.85546875" customWidth="1"/>
    <col min="19" max="19" width="20.85546875" customWidth="1"/>
  </cols>
  <sheetData>
    <row r="1" spans="1:19" ht="30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0"/>
    </row>
    <row r="2" spans="1:19" ht="30" customHeight="1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3"/>
    </row>
    <row r="3" spans="1:19" ht="30" customHeight="1">
      <c r="A3" s="21" t="s">
        <v>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3"/>
    </row>
    <row r="4" spans="1:19" ht="30" customHeight="1">
      <c r="A4" s="24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6"/>
    </row>
    <row r="5" spans="1:19" ht="21.75" customHeight="1">
      <c r="A5" s="27" t="s">
        <v>3</v>
      </c>
      <c r="B5" s="27" t="s">
        <v>4</v>
      </c>
      <c r="C5" s="27" t="s">
        <v>5</v>
      </c>
      <c r="D5" s="29" t="s">
        <v>6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ht="74.25" customHeight="1">
      <c r="A6" s="28"/>
      <c r="B6" s="28"/>
      <c r="C6" s="28"/>
      <c r="D6" s="10">
        <v>43119</v>
      </c>
      <c r="E6" s="10">
        <v>43131</v>
      </c>
      <c r="F6" s="10">
        <v>43143</v>
      </c>
      <c r="G6" s="10">
        <v>43171</v>
      </c>
      <c r="H6" s="10">
        <v>43228</v>
      </c>
      <c r="I6" s="10">
        <v>43243</v>
      </c>
      <c r="J6" s="10">
        <v>43265</v>
      </c>
      <c r="K6" s="10">
        <v>43279</v>
      </c>
      <c r="L6" s="10">
        <v>43308</v>
      </c>
      <c r="M6" s="10">
        <v>43339</v>
      </c>
      <c r="N6" s="10">
        <v>43354</v>
      </c>
      <c r="O6" s="10" t="s">
        <v>20</v>
      </c>
      <c r="P6" s="10" t="s">
        <v>21</v>
      </c>
      <c r="Q6" s="10" t="s">
        <v>22</v>
      </c>
      <c r="R6" s="9" t="s">
        <v>7</v>
      </c>
      <c r="S6" s="9" t="s">
        <v>8</v>
      </c>
    </row>
    <row r="7" spans="1:19" ht="30" customHeight="1">
      <c r="A7" s="13" t="s">
        <v>24</v>
      </c>
      <c r="B7" s="2" t="s">
        <v>9</v>
      </c>
      <c r="C7" s="2" t="s">
        <v>17</v>
      </c>
      <c r="D7" s="2">
        <v>1</v>
      </c>
      <c r="E7" s="30" t="s">
        <v>19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O7" s="2"/>
      <c r="P7" s="2"/>
      <c r="Q7" s="2"/>
      <c r="R7" s="3">
        <f>SUM(D7:Q7)</f>
        <v>10</v>
      </c>
      <c r="S7" s="4">
        <f>(R7*100)/$R$7</f>
        <v>100</v>
      </c>
    </row>
    <row r="8" spans="1:19" ht="30" customHeight="1">
      <c r="A8" s="1" t="s">
        <v>10</v>
      </c>
      <c r="B8" s="2" t="s">
        <v>11</v>
      </c>
      <c r="C8" s="2" t="s">
        <v>12</v>
      </c>
      <c r="D8" s="2">
        <v>1</v>
      </c>
      <c r="E8" s="31"/>
      <c r="F8" s="2">
        <v>1</v>
      </c>
      <c r="G8" s="2">
        <v>1</v>
      </c>
      <c r="H8" s="2">
        <v>1</v>
      </c>
      <c r="I8" s="2">
        <v>1</v>
      </c>
      <c r="J8" s="2">
        <v>0</v>
      </c>
      <c r="K8" s="2">
        <v>1</v>
      </c>
      <c r="L8" s="2">
        <v>1</v>
      </c>
      <c r="M8" s="2">
        <v>0</v>
      </c>
      <c r="N8" s="2">
        <v>1</v>
      </c>
      <c r="O8" s="2"/>
      <c r="P8" s="2"/>
      <c r="Q8" s="2"/>
      <c r="R8" s="3">
        <f t="shared" ref="R8:R13" si="0">SUM(D8:Q8)</f>
        <v>8</v>
      </c>
      <c r="S8" s="4">
        <f t="shared" ref="S8:S13" si="1">(R8*100)/$R$7</f>
        <v>80</v>
      </c>
    </row>
    <row r="9" spans="1:19" ht="30" customHeight="1">
      <c r="A9" s="1" t="s">
        <v>13</v>
      </c>
      <c r="B9" s="2" t="s">
        <v>11</v>
      </c>
      <c r="C9" s="2" t="s">
        <v>14</v>
      </c>
      <c r="D9" s="2">
        <v>0</v>
      </c>
      <c r="E9" s="31"/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1</v>
      </c>
      <c r="M9" s="2">
        <v>1</v>
      </c>
      <c r="N9" s="2">
        <v>1</v>
      </c>
      <c r="O9" s="2"/>
      <c r="P9" s="2"/>
      <c r="Q9" s="2"/>
      <c r="R9" s="3">
        <f t="shared" si="0"/>
        <v>3</v>
      </c>
      <c r="S9" s="4">
        <f t="shared" si="1"/>
        <v>30</v>
      </c>
    </row>
    <row r="10" spans="1:19" ht="30" customHeight="1">
      <c r="A10" s="1" t="s">
        <v>15</v>
      </c>
      <c r="B10" s="2" t="s">
        <v>11</v>
      </c>
      <c r="C10" s="2" t="s">
        <v>17</v>
      </c>
      <c r="D10" s="2">
        <v>1</v>
      </c>
      <c r="E10" s="31"/>
      <c r="F10" s="2">
        <v>1</v>
      </c>
      <c r="G10" s="2">
        <v>0</v>
      </c>
      <c r="H10" s="2">
        <v>0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  <c r="O10" s="2"/>
      <c r="P10" s="2"/>
      <c r="Q10" s="2"/>
      <c r="R10" s="3">
        <f t="shared" si="0"/>
        <v>8</v>
      </c>
      <c r="S10" s="4">
        <f t="shared" si="1"/>
        <v>80</v>
      </c>
    </row>
    <row r="11" spans="1:19" ht="30" customHeight="1">
      <c r="A11" s="1" t="s">
        <v>18</v>
      </c>
      <c r="B11" s="2" t="s">
        <v>11</v>
      </c>
      <c r="C11" s="2" t="s">
        <v>17</v>
      </c>
      <c r="D11" s="11">
        <v>1</v>
      </c>
      <c r="E11" s="31"/>
      <c r="F11" s="12">
        <v>1</v>
      </c>
      <c r="G11" s="2">
        <v>1</v>
      </c>
      <c r="H11" s="14">
        <v>1</v>
      </c>
      <c r="I11" s="2">
        <v>0</v>
      </c>
      <c r="J11" s="2">
        <v>1</v>
      </c>
      <c r="K11" s="2">
        <v>1</v>
      </c>
      <c r="L11" s="2">
        <v>0</v>
      </c>
      <c r="M11" s="2">
        <v>1</v>
      </c>
      <c r="N11" s="2">
        <v>1</v>
      </c>
      <c r="O11" s="2"/>
      <c r="P11" s="2"/>
      <c r="Q11" s="2"/>
      <c r="R11" s="3">
        <f t="shared" si="0"/>
        <v>8</v>
      </c>
      <c r="S11" s="4">
        <f t="shared" si="1"/>
        <v>80</v>
      </c>
    </row>
    <row r="12" spans="1:19" ht="30" customHeight="1">
      <c r="A12" s="13" t="s">
        <v>25</v>
      </c>
      <c r="B12" s="2" t="s">
        <v>11</v>
      </c>
      <c r="C12" s="2" t="s">
        <v>17</v>
      </c>
      <c r="D12" s="2">
        <v>1</v>
      </c>
      <c r="E12" s="31"/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2">
        <v>1</v>
      </c>
      <c r="N12" s="2">
        <v>1</v>
      </c>
      <c r="O12" s="2"/>
      <c r="P12" s="2"/>
      <c r="Q12" s="2"/>
      <c r="R12" s="3">
        <f t="shared" si="0"/>
        <v>10</v>
      </c>
      <c r="S12" s="4">
        <f t="shared" si="1"/>
        <v>100</v>
      </c>
    </row>
    <row r="13" spans="1:19" ht="30" customHeight="1">
      <c r="A13" s="13" t="s">
        <v>26</v>
      </c>
      <c r="B13" s="2" t="s">
        <v>11</v>
      </c>
      <c r="C13" s="2" t="s">
        <v>17</v>
      </c>
      <c r="D13" s="2">
        <v>0</v>
      </c>
      <c r="E13" s="32"/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2"/>
      <c r="P13" s="2"/>
      <c r="Q13" s="2"/>
      <c r="R13" s="3">
        <f t="shared" si="0"/>
        <v>9</v>
      </c>
      <c r="S13" s="4">
        <f t="shared" si="1"/>
        <v>90</v>
      </c>
    </row>
    <row r="14" spans="1:19" ht="29.25" customHeight="1">
      <c r="A14" s="15" t="s">
        <v>16</v>
      </c>
      <c r="B14" s="16"/>
      <c r="C14" s="17"/>
      <c r="D14" s="5">
        <f>SUM(D7:D13)/7*100</f>
        <v>71.428571428571431</v>
      </c>
      <c r="E14" s="5">
        <f t="shared" ref="E14:Q14" si="2">SUM(E7:E13)/7*100</f>
        <v>0</v>
      </c>
      <c r="F14" s="5">
        <f t="shared" si="2"/>
        <v>85.714285714285708</v>
      </c>
      <c r="G14" s="5">
        <f t="shared" si="2"/>
        <v>71.428571428571431</v>
      </c>
      <c r="H14" s="5">
        <f t="shared" si="2"/>
        <v>71.428571428571431</v>
      </c>
      <c r="I14" s="5">
        <f t="shared" si="2"/>
        <v>71.428571428571431</v>
      </c>
      <c r="J14" s="5">
        <f t="shared" si="2"/>
        <v>71.428571428571431</v>
      </c>
      <c r="K14" s="5">
        <f t="shared" si="2"/>
        <v>85.714285714285708</v>
      </c>
      <c r="L14" s="5">
        <f t="shared" si="2"/>
        <v>85.714285714285708</v>
      </c>
      <c r="M14" s="5">
        <f t="shared" si="2"/>
        <v>85.714285714285708</v>
      </c>
      <c r="N14" s="5">
        <f t="shared" si="2"/>
        <v>100</v>
      </c>
      <c r="O14" s="5">
        <f t="shared" si="2"/>
        <v>0</v>
      </c>
      <c r="P14" s="5">
        <f t="shared" si="2"/>
        <v>0</v>
      </c>
      <c r="Q14" s="5">
        <f t="shared" si="2"/>
        <v>0</v>
      </c>
      <c r="R14" s="6"/>
      <c r="S14" s="7"/>
    </row>
  </sheetData>
  <mergeCells count="10">
    <mergeCell ref="A14:C14"/>
    <mergeCell ref="A1:S1"/>
    <mergeCell ref="A2:S2"/>
    <mergeCell ref="A3:S3"/>
    <mergeCell ref="A4:S4"/>
    <mergeCell ref="A5:A6"/>
    <mergeCell ref="B5:B6"/>
    <mergeCell ref="C5:C6"/>
    <mergeCell ref="D5:S5"/>
    <mergeCell ref="E7:E13"/>
  </mergeCells>
  <hyperlinks>
    <hyperlink ref="E7:E13" r:id="rId1" display="Sesión cancelada"/>
  </hyperlinks>
  <pageMargins left="0.7" right="0.7" top="0.75" bottom="0.75" header="0.3" footer="0.3"/>
  <pageSetup paperSize="5" scale="47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Recuperación de Espacios Pub.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2016-03-10T19:52:09Z</dcterms:created>
  <dcterms:modified xsi:type="dcterms:W3CDTF">2018-09-18T17:18:44Z</dcterms:modified>
</cp:coreProperties>
</file>