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/>
  </bookViews>
  <sheets>
    <sheet name="Estadística de Asistencia" sheetId="1" r:id="rId1"/>
  </sheets>
  <calcPr calcId="125725"/>
</workbook>
</file>

<file path=xl/calcChain.xml><?xml version="1.0" encoding="utf-8"?>
<calcChain xmlns="http://schemas.openxmlformats.org/spreadsheetml/2006/main">
  <c r="R7" i="1"/>
  <c r="G14"/>
  <c r="E14"/>
  <c r="F14"/>
  <c r="H14"/>
  <c r="I14"/>
  <c r="J14"/>
  <c r="K14"/>
  <c r="L14"/>
  <c r="M14"/>
  <c r="N14"/>
  <c r="O14"/>
  <c r="P14"/>
  <c r="Q14"/>
  <c r="D14"/>
  <c r="R8" l="1"/>
  <c r="S8" s="1"/>
  <c r="R9"/>
  <c r="S9" s="1"/>
  <c r="R10"/>
  <c r="S10" s="1"/>
  <c r="R11"/>
  <c r="S11" s="1"/>
  <c r="R12"/>
  <c r="S12" s="1"/>
  <c r="R13"/>
  <c r="S13" s="1"/>
  <c r="S7"/>
  <c r="S14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Sesión en receso</t>
        </r>
      </text>
    </comment>
  </commentList>
</comments>
</file>

<file path=xl/sharedStrings.xml><?xml version="1.0" encoding="utf-8"?>
<sst xmlns="http://schemas.openxmlformats.org/spreadsheetml/2006/main" count="36" uniqueCount="27">
  <si>
    <t>AYUNTAMIENTO DE ZAPOPAN, JALISCO</t>
  </si>
  <si>
    <t>DIRECCIÓN DE TRANSPARENCIA Y BUENAS PRÁCTICAS</t>
  </si>
  <si>
    <t>COMISIÓN EDILICIA DE SERVICIOS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</si>
  <si>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</si>
  <si>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</si>
  <si>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</si>
  <si>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</si>
  <si>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</si>
  <si>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</si>
  <si>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</si>
  <si>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</si>
  <si>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</si>
  <si>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XAVIER MARCONI MONTERO VILLANUEVA</t>
  </si>
  <si>
    <t>PAN</t>
  </si>
  <si>
    <t>MYRIAM PAOLA ABUNDIS</t>
  </si>
  <si>
    <t>% TOTAL DE ASISTENCIA POR SESIÓN</t>
  </si>
  <si>
    <t>PRI</t>
  </si>
  <si>
    <t>Sesión cancelada</t>
  </si>
  <si>
    <t>ESTADÍSTICA DE ASISTENCIA COMISIONES EDILICIAS 2018</t>
  </si>
  <si>
    <t>Sesión Cancelada</t>
  </si>
  <si>
    <t>ALEJANDRO PINEDA VALENZUELA</t>
  </si>
  <si>
    <t>LUIS ENRIQUE GARCÍA JARARMILLO / 
JOSE LUIS TOSTADO BASTIDAS</t>
  </si>
  <si>
    <t>ELIZABETH RAMÍREZ GONZÁLEZ /
 GRACIELA DE OBALDÍA ESCALANTE</t>
  </si>
  <si>
    <t>FAUSTINO GONZÁLEZ FIGUEROA / 
MARIO ALBERTO RODRÍGUEZ CARRILLO</t>
  </si>
  <si>
    <t>TAYGETE IRISAY RODRÍGUEZ GONZÁLEZ /
LAURA GABRIELA CÁRDENAS RODRÍGUEZ</t>
  </si>
  <si>
    <t>21/09/2018
12:30</t>
  </si>
  <si>
    <t>21/09/2018
10:00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</si>
</sst>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b/>
      <sz val="9"/>
      <color indexed="81"/>
      <name val="Tahoma"/>
      <family val="2"/>
    </font>
    <font>
      <u/>
      <sz val="9.9"/>
      <color theme="10"/>
      <name val="Calibri"/>
      <family val="2"/>
    </font>
    <font>
      <sz val="9"/>
      <name val="Century Gothic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89305833015"/>
          <c:y val="4.0099671085418506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7-48A7-90AD-4D84F82FC6A8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7-48A7-90AD-4D84F82FC6A8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7-48A7-90AD-4D84F82FC6A8}"/>
              </c:ext>
            </c:extLst>
          </c:dPt>
          <c:dPt>
            <c:idx val="3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7-48A7-90AD-4D84F82FC6A8}"/>
              </c:ext>
            </c:extLst>
          </c:dPt>
          <c:dPt>
            <c:idx val="4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7-48A7-90AD-4D84F82FC6A8}"/>
              </c:ext>
            </c:extLst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7-48A7-90AD-4D84F82FC6A8}"/>
              </c:ext>
            </c:extLst>
          </c:dPt>
          <c:dPt>
            <c:idx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7-48A7-90AD-4D84F82FC6A8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427-48A7-90AD-4D84F82FC6A8}"/>
              </c:ext>
            </c:extLst>
          </c:dPt>
          <c:cat>
            <c:strRef>
              <c:f>'Estadística de Asistencia'!$A$7:$A$13</c:f>
              <c:strCache>
                <c:ptCount val="7"/>
                <c:pt idx="0">
                  <c:v>LUIS ENRIQUE GARCÍA JARARMILLO / 
JOSE LUIS TOSTADO BASTIDAS</c:v>
                </c:pt>
                <c:pt idx="1">
                  <c:v>ELIZABETH RAMÍREZ GONZÁLEZ /
 GRACIELA DE OBALDÍA ESCALANTE</c:v>
                </c:pt>
                <c:pt idx="2">
                  <c:v>FAUSTINO GONZÁLEZ FIGUEROA / 
MARIO ALBERTO RODRÍGUEZ CARRILLO</c:v>
                </c:pt>
                <c:pt idx="3">
                  <c:v>XAVIER MARCONI MONTERO VILLANUEVA</c:v>
                </c:pt>
                <c:pt idx="4">
                  <c:v>ALEJANDRO PINEDA VALENZUELA</c:v>
                </c:pt>
                <c:pt idx="5">
                  <c:v>MYRIAM PAOLA ABUNDIS</c:v>
                </c:pt>
                <c:pt idx="6">
                  <c:v>TAYGETE IRISAY RODRÍGUEZ GONZÁLEZ /
LAURA GABRIELA CÁRDENAS RODRÍGUEZ</c:v>
                </c:pt>
              </c:strCache>
            </c:strRef>
          </c:cat>
          <c:val>
            <c:numRef>
              <c:f>'Estadística de Asistencia'!$R$7:$R$13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427-48A7-90AD-4D84F82FC6A8}"/>
            </c:ext>
          </c:extLst>
        </c:ser>
        <c:axId val="108170240"/>
        <c:axId val="108176128"/>
      </c:barChart>
      <c:catAx>
        <c:axId val="10817024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8176128"/>
        <c:crosses val="autoZero"/>
        <c:auto val="1"/>
        <c:lblAlgn val="ctr"/>
        <c:lblOffset val="100"/>
        <c:tickLblSkip val="1"/>
      </c:catAx>
      <c:valAx>
        <c:axId val="10817612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0817024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</a:t>
            </a:r>
            <a:r>
              <a:rPr lang="es-MX" sz="1000" baseline="0">
                <a:latin typeface="Century Gothic" pitchFamily="34" charset="0"/>
              </a:rPr>
              <a:t>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45106861669"/>
          <c:y val="2.143522947482058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Asistencia'!$A$7:$A$13</c:f>
              <c:strCache>
                <c:ptCount val="7"/>
                <c:pt idx="0">
                  <c:v>LUIS ENRIQUE GARCÍA JARARMILLO / 
JOSE LUIS TOSTADO BASTIDAS</c:v>
                </c:pt>
                <c:pt idx="1">
                  <c:v>ELIZABETH RAMÍREZ GONZÁLEZ /
 GRACIELA DE OBALDÍA ESCALANTE</c:v>
                </c:pt>
                <c:pt idx="2">
                  <c:v>FAUSTINO GONZÁLEZ FIGUEROA / 
MARIO ALBERTO RODRÍGUEZ CARRILLO</c:v>
                </c:pt>
                <c:pt idx="3">
                  <c:v>XAVIER MARCONI MONTERO VILLANUEVA</c:v>
                </c:pt>
                <c:pt idx="4">
                  <c:v>ALEJANDRO PINEDA VALENZUELA</c:v>
                </c:pt>
                <c:pt idx="5">
                  <c:v>MYRIAM PAOLA ABUNDIS</c:v>
                </c:pt>
                <c:pt idx="6">
                  <c:v>TAYGETE IRISAY RODRÍGUEZ GONZÁLEZ /
LAURA GABRIELA CÁRDENAS RODRÍGUEZ</c:v>
                </c:pt>
              </c:strCache>
            </c:strRef>
          </c:cat>
          <c:val>
            <c:numRef>
              <c:f>'Estadística de Asistencia'!$S$7:$S$13</c:f>
              <c:numCache>
                <c:formatCode>0</c:formatCode>
                <c:ptCount val="7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70</c:v>
                </c:pt>
                <c:pt idx="4">
                  <c:v>100</c:v>
                </c:pt>
                <c:pt idx="5">
                  <c:v>80</c:v>
                </c:pt>
                <c:pt idx="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041-A451-AF3FD63B3B61}"/>
            </c:ext>
          </c:extLst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111735742"/>
          <c:y val="0.26355655309441589"/>
          <c:w val="0.43888878890138955"/>
          <c:h val="0.6847624303971349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>
              <a:defRPr>
                <a:latin typeface="Century Gothic" pitchFamily="34" charset="0"/>
              </a:defRPr>
            </a:pPr>
            <a:r>
              <a:rPr lang="es-MX" sz="1000" baseline="0">
                <a:latin typeface="Century Gothic" pitchFamily="34" charset="0"/>
              </a:rPr>
              <a:t>COMISIÓN EDILICIA DE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9435323913824032"/>
          <c:y val="3.7037082426953576E-2"/>
        </c:manualLayout>
      </c:layout>
    </c:title>
    <c:view3D>
      <c:rotY val="10"/>
      <c:depthPercent val="100"/>
      <c:rAngAx val="1"/>
    </c:view3D>
    <c:plotArea>
      <c:layout>
        <c:manualLayout>
          <c:layoutTarget val="inner"/>
          <c:xMode val="edge"/>
          <c:yMode val="edge"/>
          <c:x val="9.8917547223695501E-2"/>
          <c:y val="0.11546044098573321"/>
          <c:w val="0.87440196918390378"/>
          <c:h val="0.83296179417261551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de Asistencia'!$D$6:$P$6</c:f>
              <c:strCache>
                <c:ptCount val="12"/>
                <c:pt idx="0">
                  <c:v>17/01/2018</c:v>
                </c:pt>
                <c:pt idx="1">
                  <c:v>25/01/2018</c:v>
                </c:pt>
                <c:pt idx="2">
                  <c:v>01/02/2018</c:v>
                </c:pt>
                <c:pt idx="3">
                  <c:v>27/02/2018</c:v>
                </c:pt>
                <c:pt idx="4">
                  <c:v>15/03/2018</c:v>
                </c:pt>
                <c:pt idx="5">
                  <c:v>30/04/2018</c:v>
                </c:pt>
                <c:pt idx="6">
                  <c:v>23/05/2018</c:v>
                </c:pt>
                <c:pt idx="7">
                  <c:v>26/06/2018</c:v>
                </c:pt>
                <c:pt idx="8">
                  <c:v>31/07/2018</c:v>
                </c:pt>
                <c:pt idx="9">
                  <c:v>18/09/2018</c:v>
                </c:pt>
                <c:pt idx="10">
                  <c:v>21/09/2018
10:00</c:v>
                </c:pt>
                <c:pt idx="11">
                  <c:v>21/09/2018
12:30</c:v>
                </c:pt>
              </c:strCache>
            </c:strRef>
          </c:cat>
          <c:val>
            <c:numRef>
              <c:f>'Estadística de Asistencia'!$D$14:$Q$14</c:f>
              <c:numCache>
                <c:formatCode>0</c:formatCode>
                <c:ptCount val="14"/>
                <c:pt idx="0">
                  <c:v>100</c:v>
                </c:pt>
                <c:pt idx="1">
                  <c:v>0</c:v>
                </c:pt>
                <c:pt idx="2">
                  <c:v>85.714285714285708</c:v>
                </c:pt>
                <c:pt idx="3">
                  <c:v>85.714285714285708</c:v>
                </c:pt>
                <c:pt idx="4">
                  <c:v>0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57.142857142857139</c:v>
                </c:pt>
                <c:pt idx="8">
                  <c:v>85.714285714285708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B-4817-A984-9A9439567045}"/>
            </c:ext>
          </c:extLst>
        </c:ser>
        <c:dLbls>
          <c:showVal val="1"/>
        </c:dLbls>
        <c:shape val="cylinder"/>
        <c:axId val="80781312"/>
        <c:axId val="80782848"/>
        <c:axId val="0"/>
      </c:bar3DChart>
      <c:catAx>
        <c:axId val="8078131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0782848"/>
        <c:crosses val="autoZero"/>
        <c:lblAlgn val="ctr"/>
        <c:lblOffset val="100"/>
      </c:catAx>
      <c:valAx>
        <c:axId val="8078284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078131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338666</xdr:colOff>
      <xdr:row>14</xdr:row>
      <xdr:rowOff>171450</xdr:rowOff>
    </xdr:from>
    <xdr:to>
      <xdr:col>18</xdr:col>
      <xdr:colOff>643466</xdr:colOff>
      <xdr:row>34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2600326</xdr:colOff>
      <xdr:row>0</xdr:row>
      <xdr:rowOff>207169</xdr:rowOff>
    </xdr:from>
    <xdr:to>
      <xdr:col>0</xdr:col>
      <xdr:colOff>3544888</xdr:colOff>
      <xdr:row>3</xdr:row>
      <xdr:rowOff>112740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6" y="207169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4</xdr:col>
      <xdr:colOff>714375</xdr:colOff>
      <xdr:row>36</xdr:row>
      <xdr:rowOff>142875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39</xdr:row>
      <xdr:rowOff>0</xdr:rowOff>
    </xdr:from>
    <xdr:to>
      <xdr:col>7</xdr:col>
      <xdr:colOff>581025</xdr:colOff>
      <xdr:row>64</xdr:row>
      <xdr:rowOff>133350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492918</xdr:colOff>
      <xdr:row>0</xdr:row>
      <xdr:rowOff>102394</xdr:rowOff>
    </xdr:from>
    <xdr:to>
      <xdr:col>14</xdr:col>
      <xdr:colOff>528638</xdr:colOff>
      <xdr:row>3</xdr:row>
      <xdr:rowOff>7965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08981" y="102394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8/03/Cancelada_15032018.pdf" TargetMode="External"/><Relationship Id="rId1" Type="http://schemas.openxmlformats.org/officeDocument/2006/relationships/hyperlink" Target="http://www.zapopan.gob.mx/wp-content/uploads/2018/01/Cancelaci&#243;n-25-enero-2018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"/>
  <sheetViews>
    <sheetView tabSelected="1" zoomScale="90" zoomScaleNormal="90" workbookViewId="0">
      <selection activeCell="A3" sqref="A3:S3"/>
    </sheetView>
  </sheetViews>
  <sheetFormatPr baseColWidth="10" defaultRowHeight="15"/>
  <cols>
    <col min="1" max="1" width="58.28515625" bestFit="1" customWidth="1"/>
    <col min="2" max="2" width="15.7109375" customWidth="1"/>
    <col min="3" max="3" width="17.42578125" customWidth="1"/>
    <col min="4" max="17" width="13.7109375" customWidth="1"/>
    <col min="18" max="18" width="15.5703125" customWidth="1"/>
    <col min="19" max="19" width="22.5703125" customWidth="1"/>
  </cols>
  <sheetData>
    <row r="1" spans="1:19" ht="27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28.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19" ht="29.25" customHeight="1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</row>
    <row r="4" spans="1:19" ht="27" customHeight="1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21.75" customHeight="1">
      <c r="A5" s="23" t="s">
        <v>3</v>
      </c>
      <c r="B5" s="23" t="s">
        <v>4</v>
      </c>
      <c r="C5" s="23" t="s">
        <v>5</v>
      </c>
      <c r="D5" s="23" t="s">
        <v>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56.25" customHeight="1">
      <c r="A6" s="23"/>
      <c r="B6" s="23"/>
      <c r="C6" s="23"/>
      <c r="D6" s="9">
        <v>43117</v>
      </c>
      <c r="E6" s="9">
        <v>43125</v>
      </c>
      <c r="F6" s="9">
        <v>43132</v>
      </c>
      <c r="G6" s="9">
        <v>43158</v>
      </c>
      <c r="H6" s="9">
        <v>43174</v>
      </c>
      <c r="I6" s="9">
        <v>43220</v>
      </c>
      <c r="J6" s="9">
        <v>43243</v>
      </c>
      <c r="K6" s="9">
        <v>43277</v>
      </c>
      <c r="L6" s="9">
        <v>43312</v>
      </c>
      <c r="M6" s="9">
        <v>43361</v>
      </c>
      <c r="N6" s="9" t="s">
        <v>26</v>
      </c>
      <c r="O6" s="9" t="s">
        <v>25</v>
      </c>
      <c r="P6" s="9"/>
      <c r="Q6" s="12"/>
      <c r="R6" s="10" t="s">
        <v>7</v>
      </c>
      <c r="S6" s="10" t="s">
        <v>8</v>
      </c>
    </row>
    <row r="7" spans="1:19" ht="33.950000000000003" customHeight="1">
      <c r="A7" s="14" t="s">
        <v>21</v>
      </c>
      <c r="B7" s="2" t="s">
        <v>9</v>
      </c>
      <c r="C7" s="2" t="s">
        <v>10</v>
      </c>
      <c r="D7" s="11">
        <v>1</v>
      </c>
      <c r="E7" s="24" t="s">
        <v>17</v>
      </c>
      <c r="F7" s="13">
        <v>1</v>
      </c>
      <c r="G7" s="11">
        <v>1</v>
      </c>
      <c r="H7" s="24" t="s">
        <v>19</v>
      </c>
      <c r="I7" s="15">
        <v>1</v>
      </c>
      <c r="J7" s="8">
        <v>1</v>
      </c>
      <c r="K7" s="8">
        <v>1</v>
      </c>
      <c r="L7" s="8">
        <v>1</v>
      </c>
      <c r="M7" s="2">
        <v>1</v>
      </c>
      <c r="N7" s="8">
        <v>1</v>
      </c>
      <c r="O7" s="8">
        <v>1</v>
      </c>
      <c r="P7" s="8"/>
      <c r="Q7" s="2"/>
      <c r="R7" s="3">
        <f>SUM(D7:Q7)</f>
        <v>10</v>
      </c>
      <c r="S7" s="4">
        <f>(R7*100)/($R$7)</f>
        <v>100</v>
      </c>
    </row>
    <row r="8" spans="1:19" ht="33.950000000000003" customHeight="1">
      <c r="A8" s="14" t="s">
        <v>22</v>
      </c>
      <c r="B8" s="2" t="s">
        <v>11</v>
      </c>
      <c r="C8" s="2" t="s">
        <v>10</v>
      </c>
      <c r="D8" s="11">
        <v>1</v>
      </c>
      <c r="E8" s="25"/>
      <c r="F8" s="13">
        <v>0</v>
      </c>
      <c r="G8" s="11">
        <v>1</v>
      </c>
      <c r="H8" s="25"/>
      <c r="I8" s="15">
        <v>1</v>
      </c>
      <c r="J8" s="8">
        <v>1</v>
      </c>
      <c r="K8" s="8">
        <v>1</v>
      </c>
      <c r="L8" s="8">
        <v>1</v>
      </c>
      <c r="M8" s="2">
        <v>1</v>
      </c>
      <c r="N8" s="8">
        <v>1</v>
      </c>
      <c r="O8" s="8">
        <v>1</v>
      </c>
      <c r="P8" s="8"/>
      <c r="Q8" s="2"/>
      <c r="R8" s="3">
        <f t="shared" ref="R8:R13" si="0">SUM(D8:Q8)</f>
        <v>9</v>
      </c>
      <c r="S8" s="4">
        <f t="shared" ref="S8:S13" si="1">(R8*100)/($R$7)</f>
        <v>90</v>
      </c>
    </row>
    <row r="9" spans="1:19" ht="33.950000000000003" customHeight="1">
      <c r="A9" s="14" t="s">
        <v>23</v>
      </c>
      <c r="B9" s="2" t="s">
        <v>11</v>
      </c>
      <c r="C9" s="2" t="s">
        <v>10</v>
      </c>
      <c r="D9" s="11">
        <v>1</v>
      </c>
      <c r="E9" s="25"/>
      <c r="F9" s="13">
        <v>1</v>
      </c>
      <c r="G9" s="11">
        <v>1</v>
      </c>
      <c r="H9" s="25"/>
      <c r="I9" s="15">
        <v>1</v>
      </c>
      <c r="J9" s="8">
        <v>1</v>
      </c>
      <c r="K9" s="8">
        <v>0</v>
      </c>
      <c r="L9" s="8">
        <v>1</v>
      </c>
      <c r="M9" s="2">
        <v>1</v>
      </c>
      <c r="N9" s="8">
        <v>1</v>
      </c>
      <c r="O9" s="8">
        <v>1</v>
      </c>
      <c r="P9" s="8"/>
      <c r="Q9" s="2"/>
      <c r="R9" s="3">
        <f t="shared" si="0"/>
        <v>9</v>
      </c>
      <c r="S9" s="4">
        <f t="shared" si="1"/>
        <v>90</v>
      </c>
    </row>
    <row r="10" spans="1:19" ht="33.950000000000003" customHeight="1">
      <c r="A10" s="1" t="s">
        <v>12</v>
      </c>
      <c r="B10" s="2" t="s">
        <v>11</v>
      </c>
      <c r="C10" s="2" t="s">
        <v>16</v>
      </c>
      <c r="D10" s="11">
        <v>1</v>
      </c>
      <c r="E10" s="25"/>
      <c r="F10" s="13">
        <v>1</v>
      </c>
      <c r="G10" s="11">
        <v>1</v>
      </c>
      <c r="H10" s="25"/>
      <c r="I10" s="15">
        <v>0</v>
      </c>
      <c r="J10" s="8">
        <v>0</v>
      </c>
      <c r="K10" s="8">
        <v>0</v>
      </c>
      <c r="L10" s="8">
        <v>1</v>
      </c>
      <c r="M10" s="2">
        <v>1</v>
      </c>
      <c r="N10" s="8">
        <v>1</v>
      </c>
      <c r="O10" s="8">
        <v>1</v>
      </c>
      <c r="P10" s="8"/>
      <c r="Q10" s="2"/>
      <c r="R10" s="3">
        <f t="shared" si="0"/>
        <v>7</v>
      </c>
      <c r="S10" s="4">
        <f t="shared" si="1"/>
        <v>70</v>
      </c>
    </row>
    <row r="11" spans="1:19" ht="33.950000000000003" customHeight="1">
      <c r="A11" s="1" t="s">
        <v>20</v>
      </c>
      <c r="B11" s="2" t="s">
        <v>11</v>
      </c>
      <c r="C11" s="2" t="s">
        <v>13</v>
      </c>
      <c r="D11" s="11">
        <v>1</v>
      </c>
      <c r="E11" s="25"/>
      <c r="F11" s="13">
        <v>1</v>
      </c>
      <c r="G11" s="11">
        <v>1</v>
      </c>
      <c r="H11" s="25"/>
      <c r="I11" s="15">
        <v>1</v>
      </c>
      <c r="J11" s="8">
        <v>1</v>
      </c>
      <c r="K11" s="8">
        <v>1</v>
      </c>
      <c r="L11" s="8">
        <v>1</v>
      </c>
      <c r="M11" s="6">
        <v>1</v>
      </c>
      <c r="N11" s="6">
        <v>1</v>
      </c>
      <c r="O11" s="6">
        <v>1</v>
      </c>
      <c r="P11" s="8"/>
      <c r="Q11" s="2"/>
      <c r="R11" s="3">
        <f t="shared" si="0"/>
        <v>10</v>
      </c>
      <c r="S11" s="4">
        <f t="shared" si="1"/>
        <v>100</v>
      </c>
    </row>
    <row r="12" spans="1:19" ht="33.950000000000003" customHeight="1">
      <c r="A12" s="1" t="s">
        <v>14</v>
      </c>
      <c r="B12" s="2" t="s">
        <v>11</v>
      </c>
      <c r="C12" s="2" t="s">
        <v>10</v>
      </c>
      <c r="D12" s="11">
        <v>1</v>
      </c>
      <c r="E12" s="25"/>
      <c r="F12" s="13">
        <v>1</v>
      </c>
      <c r="G12" s="11">
        <v>1</v>
      </c>
      <c r="H12" s="25"/>
      <c r="I12" s="15">
        <v>1</v>
      </c>
      <c r="J12" s="8">
        <v>1</v>
      </c>
      <c r="K12" s="8">
        <v>0</v>
      </c>
      <c r="L12" s="8">
        <v>0</v>
      </c>
      <c r="M12" s="6">
        <v>1</v>
      </c>
      <c r="N12" s="6">
        <v>1</v>
      </c>
      <c r="O12" s="6">
        <v>1</v>
      </c>
      <c r="P12" s="8"/>
      <c r="Q12" s="2"/>
      <c r="R12" s="3">
        <f t="shared" si="0"/>
        <v>8</v>
      </c>
      <c r="S12" s="4">
        <f t="shared" si="1"/>
        <v>80</v>
      </c>
    </row>
    <row r="13" spans="1:19" ht="33.950000000000003" customHeight="1">
      <c r="A13" s="14" t="s">
        <v>24</v>
      </c>
      <c r="B13" s="2" t="s">
        <v>11</v>
      </c>
      <c r="C13" s="2" t="s">
        <v>10</v>
      </c>
      <c r="D13" s="11">
        <v>1</v>
      </c>
      <c r="E13" s="26"/>
      <c r="F13" s="13">
        <v>1</v>
      </c>
      <c r="G13" s="11">
        <v>0</v>
      </c>
      <c r="H13" s="26"/>
      <c r="I13" s="15">
        <v>1</v>
      </c>
      <c r="J13" s="8">
        <v>1</v>
      </c>
      <c r="K13" s="8">
        <v>1</v>
      </c>
      <c r="L13" s="8">
        <v>1</v>
      </c>
      <c r="M13" s="6">
        <v>1</v>
      </c>
      <c r="N13" s="6">
        <v>1</v>
      </c>
      <c r="O13" s="6">
        <v>1</v>
      </c>
      <c r="P13" s="8"/>
      <c r="Q13" s="2"/>
      <c r="R13" s="3">
        <f t="shared" si="0"/>
        <v>9</v>
      </c>
      <c r="S13" s="4">
        <f t="shared" si="1"/>
        <v>90</v>
      </c>
    </row>
    <row r="14" spans="1:19" ht="24.95" customHeight="1">
      <c r="A14" s="16" t="s">
        <v>15</v>
      </c>
      <c r="B14" s="16"/>
      <c r="C14" s="16"/>
      <c r="D14" s="5">
        <f>SUM(D7:D13)/7*100</f>
        <v>100</v>
      </c>
      <c r="E14" s="5">
        <f t="shared" ref="E14:Q14" si="2">SUM(E7:E13)/7*100</f>
        <v>0</v>
      </c>
      <c r="F14" s="5">
        <f t="shared" si="2"/>
        <v>85.714285714285708</v>
      </c>
      <c r="G14" s="5">
        <f>SUM(G7:G13)/7*100</f>
        <v>85.714285714285708</v>
      </c>
      <c r="H14" s="5">
        <f t="shared" si="2"/>
        <v>0</v>
      </c>
      <c r="I14" s="5">
        <f t="shared" si="2"/>
        <v>85.714285714285708</v>
      </c>
      <c r="J14" s="5">
        <f t="shared" si="2"/>
        <v>85.714285714285708</v>
      </c>
      <c r="K14" s="5">
        <f t="shared" si="2"/>
        <v>57.142857142857139</v>
      </c>
      <c r="L14" s="5">
        <f t="shared" si="2"/>
        <v>85.714285714285708</v>
      </c>
      <c r="M14" s="5">
        <f t="shared" si="2"/>
        <v>100</v>
      </c>
      <c r="N14" s="5">
        <f t="shared" si="2"/>
        <v>100</v>
      </c>
      <c r="O14" s="5">
        <f t="shared" si="2"/>
        <v>100</v>
      </c>
      <c r="P14" s="5">
        <f t="shared" si="2"/>
        <v>0</v>
      </c>
      <c r="Q14" s="5">
        <f t="shared" si="2"/>
        <v>0</v>
      </c>
      <c r="R14" s="6"/>
      <c r="S14" s="7">
        <f>SUM(S7:S13)/8</f>
        <v>77.5</v>
      </c>
    </row>
  </sheetData>
  <mergeCells count="11">
    <mergeCell ref="A14:C14"/>
    <mergeCell ref="A1:S1"/>
    <mergeCell ref="A2:S2"/>
    <mergeCell ref="A3:S3"/>
    <mergeCell ref="A4:S4"/>
    <mergeCell ref="A5:A6"/>
    <mergeCell ref="B5:B6"/>
    <mergeCell ref="C5:C6"/>
    <mergeCell ref="D5:S5"/>
    <mergeCell ref="E7:E13"/>
    <mergeCell ref="H7:H13"/>
  </mergeCells>
  <hyperlinks>
    <hyperlink ref="E7:E13" r:id="rId1" display="Sesión cancelada"/>
    <hyperlink ref="H7:H13" r:id="rId2" display="Seseión Cancelada"/>
  </hyperlinks>
  <pageMargins left="0.70866141732283472" right="0.70866141732283472" top="0.74803149606299213" bottom="0.74803149606299213" header="0.31496062992125984" footer="0.31496062992125984"/>
  <pageSetup paperSize="5" scale="43" orientation="landscape" r:id="rId3"/>
  <colBreaks count="1" manualBreakCount="1">
    <brk id="19" max="1048575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2016-03-02T18:20:10Z</dcterms:created>
  <dcterms:modified xsi:type="dcterms:W3CDTF">2018-09-27T18:06:56Z</dcterms:modified>
</cp:coreProperties>
</file>