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490" windowHeight="7455"/>
  </bookViews>
  <sheets>
    <sheet name="Hacienda, Patrimonio y Presu." sheetId="1" r:id="rId1"/>
  </sheets>
  <calcPr calcId="125725"/>
</workbook>
</file>

<file path=xl/calcChain.xml><?xml version="1.0" encoding="utf-8"?>
<calcChain xmlns="http://schemas.openxmlformats.org/spreadsheetml/2006/main">
  <c r="E21" i="1"/>
  <c r="F21"/>
  <c r="G21"/>
  <c r="H21"/>
  <c r="I21"/>
  <c r="J21"/>
  <c r="K21"/>
  <c r="L21"/>
  <c r="M21"/>
  <c r="N21"/>
  <c r="O21"/>
  <c r="P21"/>
  <c r="Q7" l="1"/>
  <c r="D21" l="1"/>
  <c r="Q8"/>
  <c r="R8" s="1"/>
  <c r="Q9"/>
  <c r="R9" s="1"/>
  <c r="Q10"/>
  <c r="R10" s="1"/>
  <c r="Q11"/>
  <c r="R11" s="1"/>
  <c r="Q12"/>
  <c r="R12" s="1"/>
  <c r="Q13"/>
  <c r="R13" s="1"/>
  <c r="Q14"/>
  <c r="R14" s="1"/>
  <c r="Q15"/>
  <c r="R15" s="1"/>
  <c r="Q16"/>
  <c r="R16" s="1"/>
  <c r="Q17"/>
  <c r="R17" s="1"/>
  <c r="Q18"/>
  <c r="R18" s="1"/>
  <c r="Q19"/>
  <c r="R19" s="1"/>
  <c r="Q20"/>
  <c r="R20" s="1"/>
  <c r="R7" l="1"/>
  <c r="R21" l="1"/>
</calcChain>
</file>

<file path=xl/comments1.xml><?xml version="1.0" encoding="utf-8"?>
<comments xmlns="http://schemas.openxmlformats.org/spreadsheetml/2006/main">
  <authors>
    <author>smarquez</author>
    <author>Rocio Selene Aceves Ramirez</author>
  </authors>
  <commentList>
    <comment ref="D9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9" authorId="1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2" authorId="1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G16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6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7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I19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9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<sst xmlns="http://schemas.openxmlformats.org/spreadsheetml/2006/main" count="54" uniqueCount="33">
  <si>
    <t>AYUNTAMIENTO DE ZAPOPAN, JALISCO</t>
  </si>
  <si>
    <t>DIRECCIÓN DE TRANSPARENCIA Y BUENAS PRÁCTICAS</t>
  </si>
  <si>
    <t>COMISIÓN EDILICIA DE HACIENDA, PATRIMONIO Y PRESUPUESTOS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</si>
  <si>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</si>
  <si>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</si>
  <si>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</si>
  <si>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</si>
  <si>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</si>
  <si>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</si>
  <si>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</si>
  <si>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</si>
  <si>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</si>
  <si>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PRI</t>
  </si>
  <si>
    <t>XAVIER MARCONI MONTERO VILLANUEVA</t>
  </si>
  <si>
    <t>PAN</t>
  </si>
  <si>
    <t>ERIKA EUGENIA FÉLIX ÁNGELES</t>
  </si>
  <si>
    <t>MICHELLE LEAÑO ACEVES</t>
  </si>
  <si>
    <t>PVEM</t>
  </si>
  <si>
    <t>% TOTAL DE ASISTENCIA POR SESIÓN</t>
  </si>
  <si>
    <t>MYRIAM PAOLA ABUNDIS VÁZQUEZ</t>
  </si>
  <si>
    <t>ESTADÍSTICA DE ASISTENCIA COMISIONES EDILICIAS 2018</t>
  </si>
  <si>
    <t>ZOILA GUTIERREZ AVELAR</t>
  </si>
  <si>
    <t>ISRAEL JACOBO BOJORQUEZ</t>
  </si>
  <si>
    <t>Se declaró receso</t>
  </si>
  <si>
    <t>FAUSTINO GONZÁLEZ FIGUEROA /
MARIO ALBERTO RODRÍGUEZ CARRILLO</t>
  </si>
  <si>
    <t>DIEDRA GONZÁLEZ FREE /
FABIOLA RAQUEL GPE. LOYA HERNÁNDEZ</t>
  </si>
  <si>
    <t>LUIS ENRIQUE GARCÍA JARAMILLO/
JOSÉ LUIS TOSTADO BASTIDAS</t>
  </si>
  <si>
    <t>ELIZABRTH RAMÍREZ GONZALEZ /
GRACIELA DE OBALDÍA ESCALANTE</t>
  </si>
  <si>
    <t>MANUEL SIERRA CAMARENA /
OSCAR JAVIER RAMÍREZ CASTELLANOS</t>
  </si>
  <si>
    <t>JESÚS OSWALDO VEGA CERROS /
ESTEBAN ESTRADA RAMÍREZ</t>
  </si>
  <si>
    <t>CARLOS GERARDO MARTÍNES DOMÍNGUEZ/
JOSÉ HIRAM TORRES SALCEDO</t>
  </si>
  <si>
    <t>TAYGUETE IRISAY RODRÍGUEZ GONZALEZ /
LAURA GABRIELA CÁRDENAS RODRÍGUEZ</t>
  </si>
  <si>
    <t>18/09/2018
conjunta</t>
  </si>
</sst>
</file>

<file path=xl/styles.xml><?xml version="1.0" encoding="utf-8"?>
<styleSheet xmlns="http://schemas.openxmlformats.org/spreadsheetml/2006/main">
  <numFmts count="1">
    <numFmt numFmtId="164" formatCode="0.0000000"/>
  </numFmts>
  <fonts count="15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sz val="9.9"/>
      <color theme="1"/>
      <name val="Century Gothic"/>
      <family val="2"/>
    </font>
    <font>
      <b/>
      <sz val="9"/>
      <color indexed="81"/>
      <name val="Tahoma"/>
      <family val="2"/>
    </font>
    <font>
      <sz val="10"/>
      <color theme="1"/>
      <name val="Century Gothic"/>
      <family val="2"/>
    </font>
    <font>
      <sz val="9.9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9" fillId="0" borderId="6" xfId="2" applyFont="1" applyFill="1" applyBorder="1" applyAlignment="1" applyProtection="1">
      <alignment horizontal="center" vertical="center"/>
    </xf>
    <xf numFmtId="0" fontId="12" fillId="0" borderId="6" xfId="2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6" xfId="2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200"/>
              <a:t>PORCENTAJE DE ASISTENCIA POR SESIÓN</a:t>
            </a:r>
          </a:p>
          <a:p>
            <a:pPr algn="r">
              <a:defRPr/>
            </a:pPr>
            <a:r>
              <a:rPr lang="es-MX" sz="1200"/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42588188976378405"/>
          <c:y val="2.3148148148148147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0.10210629125233572"/>
          <c:y val="0.20898919946181374"/>
          <c:w val="0.82763133798773381"/>
          <c:h val="0.73286111953459465"/>
        </c:manualLayout>
      </c:layout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'Hacienda, Patrimonio y Presu.'!$D$6:$P$6</c:f>
              <c:strCache>
                <c:ptCount val="13"/>
                <c:pt idx="0">
                  <c:v>22/01/2018</c:v>
                </c:pt>
                <c:pt idx="1">
                  <c:v>01/02/2018</c:v>
                </c:pt>
                <c:pt idx="2">
                  <c:v>22/02/2018</c:v>
                </c:pt>
                <c:pt idx="3">
                  <c:v>15/03/2018</c:v>
                </c:pt>
                <c:pt idx="4">
                  <c:v>30/04/2018</c:v>
                </c:pt>
                <c:pt idx="5">
                  <c:v>22/05/2018</c:v>
                </c:pt>
                <c:pt idx="6">
                  <c:v>12/06/2018</c:v>
                </c:pt>
                <c:pt idx="7">
                  <c:v>31/07/2018</c:v>
                </c:pt>
                <c:pt idx="8">
                  <c:v>15/08/2018</c:v>
                </c:pt>
                <c:pt idx="9">
                  <c:v>23/08/2018</c:v>
                </c:pt>
                <c:pt idx="10">
                  <c:v>05/09/2018</c:v>
                </c:pt>
                <c:pt idx="11">
                  <c:v>18/09/2018
conjunta</c:v>
                </c:pt>
                <c:pt idx="12">
                  <c:v>18/09/2018</c:v>
                </c:pt>
              </c:strCache>
            </c:strRef>
          </c:cat>
          <c:val>
            <c:numRef>
              <c:f>'Hacienda, Patrimonio y Presu.'!$D$21:$P$21</c:f>
              <c:numCache>
                <c:formatCode>0</c:formatCode>
                <c:ptCount val="13"/>
                <c:pt idx="0">
                  <c:v>85.714285714285708</c:v>
                </c:pt>
                <c:pt idx="1">
                  <c:v>0</c:v>
                </c:pt>
                <c:pt idx="2">
                  <c:v>85.714285714285708</c:v>
                </c:pt>
                <c:pt idx="3">
                  <c:v>85.714285714285708</c:v>
                </c:pt>
                <c:pt idx="4">
                  <c:v>92.857142857142861</c:v>
                </c:pt>
                <c:pt idx="5">
                  <c:v>85.714285714285708</c:v>
                </c:pt>
                <c:pt idx="6">
                  <c:v>92.857142857142861</c:v>
                </c:pt>
                <c:pt idx="7">
                  <c:v>64.285714285714292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</c:ser>
        <c:dLbls>
          <c:showVal val="1"/>
        </c:dLbls>
        <c:shape val="cylinder"/>
        <c:axId val="72554752"/>
        <c:axId val="72557312"/>
        <c:axId val="0"/>
      </c:bar3DChart>
      <c:catAx>
        <c:axId val="72554752"/>
        <c:scaling>
          <c:orientation val="minMax"/>
        </c:scaling>
        <c:axPos val="l"/>
        <c:numFmt formatCode="dd/mm/yyyy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es-MX"/>
          </a:p>
        </c:txPr>
        <c:crossAx val="72557312"/>
        <c:crosses val="autoZero"/>
        <c:lblAlgn val="ctr"/>
        <c:lblOffset val="100"/>
      </c:catAx>
      <c:valAx>
        <c:axId val="72557312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es-MX"/>
          </a:p>
        </c:txPr>
        <c:crossAx val="7255475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5" l="0.70000000000000062" r="0.70000000000000062" t="0.75000000000000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 lang="es-MX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MX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HACIENDA, PATRIMONIOY PRESUPUESTOS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187990670957334"/>
          <c:y val="1.8072959546091501E-2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'Hacienda, Patrimonio y Presu.'!$A$7:$A$20</c:f>
              <c:strCache>
                <c:ptCount val="14"/>
                <c:pt idx="0">
                  <c:v>DIEDRA GONZÁLEZ FREE /
FABIOLA RAQUEL GPE. LOYA HERNÁNDEZ</c:v>
                </c:pt>
                <c:pt idx="1">
                  <c:v>FAUSTINO GONZÁLEZ FIGUEROA /
MARIO ALBERTO RODRÍGUEZ CARRILLO</c:v>
                </c:pt>
                <c:pt idx="2">
                  <c:v>LUIS ENRIQUE GARCÍA JARAMILLO/
JOSÉ LUIS TOSTADO BASTIDAS</c:v>
                </c:pt>
                <c:pt idx="3">
                  <c:v>ELIZABRTH RAMÍREZ GONZALEZ /
GRACIELA DE OBALDÍA ESCALANTE</c:v>
                </c:pt>
                <c:pt idx="4">
                  <c:v>MANUEL SIERRA CAMARENA /
OSCAR JAVIER RAMÍREZ CASTELLANOS</c:v>
                </c:pt>
                <c:pt idx="5">
                  <c:v>JESÚS OSWALDO VEGA CERROS /
ESTEBAN ESTRADA RAMÍREZ</c:v>
                </c:pt>
                <c:pt idx="6">
                  <c:v>CARLOS GERARDO MARTÍNES DOMÍNGUEZ/
JOSÉ HIRAM TORRES SALCEDO</c:v>
                </c:pt>
                <c:pt idx="7">
                  <c:v>ZOILA GUTIERREZ AVELAR</c:v>
                </c:pt>
                <c:pt idx="8">
                  <c:v>XAVIER MARCONI MONTERO VILLANUEVA</c:v>
                </c:pt>
                <c:pt idx="9">
                  <c:v>ISRAEL JACOBO BOJORQUEZ</c:v>
                </c:pt>
                <c:pt idx="10">
                  <c:v>ERIKA EUGENIA FÉLIX ÁNGELES</c:v>
                </c:pt>
                <c:pt idx="11">
                  <c:v>MICHELLE LEAÑO ACEVES</c:v>
                </c:pt>
                <c:pt idx="12">
                  <c:v>MYRIAM PAOLA ABUNDIS VÁZQUEZ</c:v>
                </c:pt>
                <c:pt idx="13">
                  <c:v>TAYGUETE IRISAY RODRÍGUEZ GONZALEZ /
LAURA GABRIELA CÁRDENAS RODRÍGUEZ</c:v>
                </c:pt>
              </c:strCache>
            </c:strRef>
          </c:cat>
          <c:val>
            <c:numRef>
              <c:f>'Hacienda, Patrimonio y Presu.'!$Q$7:$Q$20</c:f>
              <c:numCache>
                <c:formatCode>General</c:formatCode>
                <c:ptCount val="14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</c:numCache>
            </c:numRef>
          </c:val>
        </c:ser>
        <c:axId val="95185920"/>
        <c:axId val="95195904"/>
      </c:barChart>
      <c:catAx>
        <c:axId val="9518592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s-MX" sz="900"/>
            </a:pPr>
            <a:endParaRPr lang="es-MX"/>
          </a:p>
        </c:txPr>
        <c:crossAx val="95195904"/>
        <c:crosses val="autoZero"/>
        <c:auto val="1"/>
        <c:lblAlgn val="ctr"/>
        <c:lblOffset val="100"/>
      </c:catAx>
      <c:valAx>
        <c:axId val="95195904"/>
        <c:scaling>
          <c:orientation val="minMax"/>
          <c:max val="15"/>
          <c:min val="0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lang="es-MX"/>
            </a:pPr>
            <a:endParaRPr lang="es-MX"/>
          </a:p>
        </c:txPr>
        <c:crossAx val="9518592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 b="1"/>
              <a:t>ASISTENCIA POR REGIDOR </a:t>
            </a:r>
          </a:p>
          <a:p>
            <a:pPr algn="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 b="1"/>
              <a:t>COMISIÓN EDILICIA DE HACIENDA, PATRIMONIOY PRESUPUESTOS</a:t>
            </a:r>
          </a:p>
        </c:rich>
      </c:tx>
      <c:layout>
        <c:manualLayout>
          <c:xMode val="edge"/>
          <c:yMode val="edge"/>
          <c:x val="0.43751183730873022"/>
          <c:y val="2.0985133602596649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629883472516485E-2"/>
          <c:y val="0.15228211950950971"/>
          <c:w val="0.45823741404063573"/>
          <c:h val="0.84771788049049135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'Hacienda, Patrimonio y Presu.'!$A$7:$A$20</c:f>
              <c:strCache>
                <c:ptCount val="14"/>
                <c:pt idx="0">
                  <c:v>DIEDRA GONZÁLEZ FREE /
FABIOLA RAQUEL GPE. LOYA HERNÁNDEZ</c:v>
                </c:pt>
                <c:pt idx="1">
                  <c:v>FAUSTINO GONZÁLEZ FIGUEROA /
MARIO ALBERTO RODRÍGUEZ CARRILLO</c:v>
                </c:pt>
                <c:pt idx="2">
                  <c:v>LUIS ENRIQUE GARCÍA JARAMILLO/
JOSÉ LUIS TOSTADO BASTIDAS</c:v>
                </c:pt>
                <c:pt idx="3">
                  <c:v>ELIZABRTH RAMÍREZ GONZALEZ /
GRACIELA DE OBALDÍA ESCALANTE</c:v>
                </c:pt>
                <c:pt idx="4">
                  <c:v>MANUEL SIERRA CAMARENA /
OSCAR JAVIER RAMÍREZ CASTELLANOS</c:v>
                </c:pt>
                <c:pt idx="5">
                  <c:v>JESÚS OSWALDO VEGA CERROS /
ESTEBAN ESTRADA RAMÍREZ</c:v>
                </c:pt>
                <c:pt idx="6">
                  <c:v>CARLOS GERARDO MARTÍNES DOMÍNGUEZ/
JOSÉ HIRAM TORRES SALCEDO</c:v>
                </c:pt>
                <c:pt idx="7">
                  <c:v>ZOILA GUTIERREZ AVELAR</c:v>
                </c:pt>
                <c:pt idx="8">
                  <c:v>XAVIER MARCONI MONTERO VILLANUEVA</c:v>
                </c:pt>
                <c:pt idx="9">
                  <c:v>ISRAEL JACOBO BOJORQUEZ</c:v>
                </c:pt>
                <c:pt idx="10">
                  <c:v>ERIKA EUGENIA FÉLIX ÁNGELES</c:v>
                </c:pt>
                <c:pt idx="11">
                  <c:v>MICHELLE LEAÑO ACEVES</c:v>
                </c:pt>
                <c:pt idx="12">
                  <c:v>MYRIAM PAOLA ABUNDIS VÁZQUEZ</c:v>
                </c:pt>
                <c:pt idx="13">
                  <c:v>TAYGUETE IRISAY RODRÍGUEZ GONZALEZ /
LAURA GABRIELA CÁRDENAS RODRÍGUEZ</c:v>
                </c:pt>
              </c:strCache>
            </c:strRef>
          </c:cat>
          <c:val>
            <c:numRef>
              <c:f>'Hacienda, Patrimonio y Presu.'!$Q$7:$Q$20</c:f>
              <c:numCache>
                <c:formatCode>General</c:formatCode>
                <c:ptCount val="14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522691673978767"/>
          <c:y val="0.15665403988963197"/>
          <c:w val="0.38162768374832717"/>
          <c:h val="0.7568885030665566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2254250</xdr:colOff>
      <xdr:row>0</xdr:row>
      <xdr:rowOff>359833</xdr:rowOff>
    </xdr:from>
    <xdr:to>
      <xdr:col>1</xdr:col>
      <xdr:colOff>560917</xdr:colOff>
      <xdr:row>3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2254250" y="359833"/>
          <a:ext cx="1068917" cy="973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486833</xdr:colOff>
      <xdr:row>48</xdr:row>
      <xdr:rowOff>142873</xdr:rowOff>
    </xdr:from>
    <xdr:to>
      <xdr:col>8</xdr:col>
      <xdr:colOff>21167</xdr:colOff>
      <xdr:row>77</xdr:row>
      <xdr:rowOff>52917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873125</xdr:colOff>
      <xdr:row>21</xdr:row>
      <xdr:rowOff>111124</xdr:rowOff>
    </xdr:from>
    <xdr:to>
      <xdr:col>17</xdr:col>
      <xdr:colOff>142875</xdr:colOff>
      <xdr:row>48</xdr:row>
      <xdr:rowOff>26457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814919</xdr:colOff>
      <xdr:row>1</xdr:row>
      <xdr:rowOff>0</xdr:rowOff>
    </xdr:from>
    <xdr:to>
      <xdr:col>16</xdr:col>
      <xdr:colOff>63503</xdr:colOff>
      <xdr:row>3</xdr:row>
      <xdr:rowOff>211667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14382752" y="381000"/>
          <a:ext cx="1068917" cy="973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10582</xdr:colOff>
      <xdr:row>22</xdr:row>
      <xdr:rowOff>62441</xdr:rowOff>
    </xdr:from>
    <xdr:to>
      <xdr:col>5</xdr:col>
      <xdr:colOff>857249</xdr:colOff>
      <xdr:row>45</xdr:row>
      <xdr:rowOff>148167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tabSelected="1" zoomScale="90" zoomScaleNormal="90" zoomScaleSheetLayoutView="100" workbookViewId="0">
      <selection activeCell="L64" sqref="L64"/>
    </sheetView>
  </sheetViews>
  <sheetFormatPr baseColWidth="10" defaultRowHeight="15"/>
  <cols>
    <col min="1" max="1" width="41.42578125" customWidth="1"/>
    <col min="2" max="2" width="15.7109375" customWidth="1"/>
    <col min="3" max="3" width="12.7109375" customWidth="1"/>
    <col min="4" max="16" width="13.7109375" customWidth="1"/>
    <col min="17" max="18" width="15.7109375" customWidth="1"/>
  </cols>
  <sheetData>
    <row r="1" spans="1:18" ht="30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30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 ht="30" customHeight="1">
      <c r="A3" s="20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 ht="30" customHeight="1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</row>
    <row r="5" spans="1:18" ht="24" customHeight="1">
      <c r="A5" s="23" t="s">
        <v>3</v>
      </c>
      <c r="B5" s="23" t="s">
        <v>4</v>
      </c>
      <c r="C5" s="23" t="s">
        <v>5</v>
      </c>
      <c r="D5" s="24" t="s">
        <v>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38.25">
      <c r="A6" s="23"/>
      <c r="B6" s="23"/>
      <c r="C6" s="23"/>
      <c r="D6" s="9">
        <v>43122</v>
      </c>
      <c r="E6" s="9">
        <v>43132</v>
      </c>
      <c r="F6" s="9">
        <v>43153</v>
      </c>
      <c r="G6" s="9">
        <v>43174</v>
      </c>
      <c r="H6" s="9">
        <v>43220</v>
      </c>
      <c r="I6" s="9">
        <v>43242</v>
      </c>
      <c r="J6" s="9">
        <v>43263</v>
      </c>
      <c r="K6" s="9">
        <v>43312</v>
      </c>
      <c r="L6" s="9">
        <v>43327</v>
      </c>
      <c r="M6" s="9">
        <v>43335</v>
      </c>
      <c r="N6" s="9">
        <v>43348</v>
      </c>
      <c r="O6" s="9" t="s">
        <v>32</v>
      </c>
      <c r="P6" s="9">
        <v>43361</v>
      </c>
      <c r="Q6" s="9" t="s">
        <v>7</v>
      </c>
      <c r="R6" s="1" t="s">
        <v>8</v>
      </c>
    </row>
    <row r="7" spans="1:18" ht="36" customHeight="1">
      <c r="A7" s="11" t="s">
        <v>25</v>
      </c>
      <c r="B7" s="3" t="s">
        <v>9</v>
      </c>
      <c r="C7" s="3" t="s">
        <v>10</v>
      </c>
      <c r="D7" s="4">
        <v>1</v>
      </c>
      <c r="E7" s="25" t="s">
        <v>23</v>
      </c>
      <c r="F7" s="4">
        <v>1</v>
      </c>
      <c r="G7" s="4">
        <v>1</v>
      </c>
      <c r="H7" s="4">
        <v>1</v>
      </c>
      <c r="I7" s="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  <c r="Q7" s="5">
        <f>SUM(D7:P7)</f>
        <v>12</v>
      </c>
      <c r="R7" s="6">
        <f>(Q7*100)/($Q$7)</f>
        <v>100</v>
      </c>
    </row>
    <row r="8" spans="1:18" ht="36" customHeight="1">
      <c r="A8" s="11" t="s">
        <v>24</v>
      </c>
      <c r="B8" s="3" t="s">
        <v>11</v>
      </c>
      <c r="C8" s="3" t="s">
        <v>10</v>
      </c>
      <c r="D8" s="4">
        <v>1</v>
      </c>
      <c r="E8" s="26"/>
      <c r="F8" s="4">
        <v>1</v>
      </c>
      <c r="G8" s="4">
        <v>1</v>
      </c>
      <c r="H8" s="4">
        <v>1</v>
      </c>
      <c r="I8" s="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  <c r="Q8" s="5">
        <f t="shared" ref="Q8:Q20" si="0">SUM(D8:P8)</f>
        <v>12</v>
      </c>
      <c r="R8" s="6">
        <f t="shared" ref="R8:R20" si="1">(Q8*100)/($Q$7)</f>
        <v>100</v>
      </c>
    </row>
    <row r="9" spans="1:18" ht="36" customHeight="1">
      <c r="A9" s="11" t="s">
        <v>26</v>
      </c>
      <c r="B9" s="3" t="s">
        <v>11</v>
      </c>
      <c r="C9" s="3" t="s">
        <v>10</v>
      </c>
      <c r="D9" s="4">
        <v>0</v>
      </c>
      <c r="E9" s="26"/>
      <c r="F9" s="4">
        <v>0</v>
      </c>
      <c r="G9" s="4">
        <v>1</v>
      </c>
      <c r="H9" s="4">
        <v>1</v>
      </c>
      <c r="I9" s="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1</v>
      </c>
      <c r="P9" s="14">
        <v>1</v>
      </c>
      <c r="Q9" s="5">
        <f t="shared" si="0"/>
        <v>10</v>
      </c>
      <c r="R9" s="6">
        <f t="shared" si="1"/>
        <v>83.333333333333329</v>
      </c>
    </row>
    <row r="10" spans="1:18" ht="36" customHeight="1">
      <c r="A10" s="11" t="s">
        <v>27</v>
      </c>
      <c r="B10" s="3" t="s">
        <v>11</v>
      </c>
      <c r="C10" s="3" t="s">
        <v>10</v>
      </c>
      <c r="D10" s="4">
        <v>1</v>
      </c>
      <c r="E10" s="26"/>
      <c r="F10" s="4">
        <v>1</v>
      </c>
      <c r="G10" s="4">
        <v>1</v>
      </c>
      <c r="H10" s="4">
        <v>1</v>
      </c>
      <c r="I10" s="4">
        <v>1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4">
        <v>1</v>
      </c>
      <c r="P10" s="14">
        <v>1</v>
      </c>
      <c r="Q10" s="5">
        <f t="shared" si="0"/>
        <v>12</v>
      </c>
      <c r="R10" s="6">
        <f t="shared" si="1"/>
        <v>100</v>
      </c>
    </row>
    <row r="11" spans="1:18" ht="36" customHeight="1">
      <c r="A11" s="11" t="s">
        <v>28</v>
      </c>
      <c r="B11" s="3" t="s">
        <v>11</v>
      </c>
      <c r="C11" s="3" t="s">
        <v>10</v>
      </c>
      <c r="D11" s="4">
        <v>1</v>
      </c>
      <c r="E11" s="26"/>
      <c r="F11" s="4">
        <v>1</v>
      </c>
      <c r="G11" s="4">
        <v>0</v>
      </c>
      <c r="H11" s="4">
        <v>1</v>
      </c>
      <c r="I11" s="4">
        <v>1</v>
      </c>
      <c r="J11" s="14">
        <v>1</v>
      </c>
      <c r="K11" s="14">
        <v>0</v>
      </c>
      <c r="L11" s="14">
        <v>1</v>
      </c>
      <c r="M11" s="14">
        <v>1</v>
      </c>
      <c r="N11" s="14">
        <v>1</v>
      </c>
      <c r="O11" s="14">
        <v>1</v>
      </c>
      <c r="P11" s="14">
        <v>1</v>
      </c>
      <c r="Q11" s="5">
        <f t="shared" si="0"/>
        <v>10</v>
      </c>
      <c r="R11" s="6">
        <f t="shared" si="1"/>
        <v>83.333333333333329</v>
      </c>
    </row>
    <row r="12" spans="1:18" ht="36" customHeight="1">
      <c r="A12" s="11" t="s">
        <v>29</v>
      </c>
      <c r="B12" s="3" t="s">
        <v>11</v>
      </c>
      <c r="C12" s="3" t="s">
        <v>10</v>
      </c>
      <c r="D12" s="4">
        <v>1</v>
      </c>
      <c r="E12" s="26"/>
      <c r="F12" s="4">
        <v>0</v>
      </c>
      <c r="G12" s="4">
        <v>1</v>
      </c>
      <c r="H12" s="4">
        <v>1</v>
      </c>
      <c r="I12" s="4">
        <v>1</v>
      </c>
      <c r="J12" s="14">
        <v>1</v>
      </c>
      <c r="K12" s="14">
        <v>1</v>
      </c>
      <c r="L12" s="14">
        <v>1</v>
      </c>
      <c r="M12" s="14">
        <v>1</v>
      </c>
      <c r="N12" s="14">
        <v>1</v>
      </c>
      <c r="O12" s="14">
        <v>1</v>
      </c>
      <c r="P12" s="14">
        <v>1</v>
      </c>
      <c r="Q12" s="5">
        <f t="shared" si="0"/>
        <v>11</v>
      </c>
      <c r="R12" s="6">
        <f t="shared" si="1"/>
        <v>91.666666666666671</v>
      </c>
    </row>
    <row r="13" spans="1:18" ht="36" customHeight="1">
      <c r="A13" s="11" t="s">
        <v>30</v>
      </c>
      <c r="B13" s="3" t="s">
        <v>11</v>
      </c>
      <c r="C13" s="3"/>
      <c r="D13" s="4">
        <v>1</v>
      </c>
      <c r="E13" s="26"/>
      <c r="F13" s="4">
        <v>1</v>
      </c>
      <c r="G13" s="4">
        <v>1</v>
      </c>
      <c r="H13" s="4">
        <v>1</v>
      </c>
      <c r="I13" s="4">
        <v>1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  <c r="O13" s="14">
        <v>1</v>
      </c>
      <c r="P13" s="14">
        <v>1</v>
      </c>
      <c r="Q13" s="5">
        <f t="shared" si="0"/>
        <v>12</v>
      </c>
      <c r="R13" s="6">
        <f t="shared" si="1"/>
        <v>100</v>
      </c>
    </row>
    <row r="14" spans="1:18" ht="36" customHeight="1">
      <c r="A14" s="11" t="s">
        <v>21</v>
      </c>
      <c r="B14" s="3" t="s">
        <v>11</v>
      </c>
      <c r="C14" s="3" t="s">
        <v>12</v>
      </c>
      <c r="D14" s="4">
        <v>1</v>
      </c>
      <c r="E14" s="26"/>
      <c r="F14" s="4">
        <v>1</v>
      </c>
      <c r="G14" s="4">
        <v>1</v>
      </c>
      <c r="H14" s="4">
        <v>1</v>
      </c>
      <c r="I14" s="4">
        <v>1</v>
      </c>
      <c r="J14" s="14">
        <v>1</v>
      </c>
      <c r="K14" s="14">
        <v>0</v>
      </c>
      <c r="L14" s="14">
        <v>1</v>
      </c>
      <c r="M14" s="14">
        <v>1</v>
      </c>
      <c r="N14" s="14">
        <v>1</v>
      </c>
      <c r="O14" s="14">
        <v>1</v>
      </c>
      <c r="P14" s="14">
        <v>1</v>
      </c>
      <c r="Q14" s="5">
        <f t="shared" si="0"/>
        <v>11</v>
      </c>
      <c r="R14" s="6">
        <f t="shared" si="1"/>
        <v>91.666666666666671</v>
      </c>
    </row>
    <row r="15" spans="1:18" ht="36" customHeight="1">
      <c r="A15" s="2" t="s">
        <v>13</v>
      </c>
      <c r="B15" s="3" t="s">
        <v>11</v>
      </c>
      <c r="C15" s="3" t="s">
        <v>12</v>
      </c>
      <c r="D15" s="4">
        <v>0</v>
      </c>
      <c r="E15" s="26"/>
      <c r="F15" s="4">
        <v>1</v>
      </c>
      <c r="G15" s="4">
        <v>1</v>
      </c>
      <c r="H15" s="4">
        <v>1</v>
      </c>
      <c r="I15" s="4">
        <v>1</v>
      </c>
      <c r="J15" s="14">
        <v>0</v>
      </c>
      <c r="K15" s="14">
        <v>1</v>
      </c>
      <c r="L15" s="14">
        <v>1</v>
      </c>
      <c r="M15" s="14">
        <v>1</v>
      </c>
      <c r="N15" s="14">
        <v>1</v>
      </c>
      <c r="O15" s="14">
        <v>1</v>
      </c>
      <c r="P15" s="14">
        <v>1</v>
      </c>
      <c r="Q15" s="5">
        <f t="shared" si="0"/>
        <v>10</v>
      </c>
      <c r="R15" s="6">
        <f t="shared" si="1"/>
        <v>83.333333333333329</v>
      </c>
    </row>
    <row r="16" spans="1:18" ht="36" customHeight="1">
      <c r="A16" s="11" t="s">
        <v>22</v>
      </c>
      <c r="B16" s="3" t="s">
        <v>11</v>
      </c>
      <c r="C16" s="3" t="s">
        <v>14</v>
      </c>
      <c r="D16" s="4">
        <v>1</v>
      </c>
      <c r="E16" s="26"/>
      <c r="F16" s="4">
        <v>1</v>
      </c>
      <c r="G16" s="4">
        <v>0</v>
      </c>
      <c r="H16" s="4">
        <v>1</v>
      </c>
      <c r="I16" s="4">
        <v>0</v>
      </c>
      <c r="J16" s="14">
        <v>1</v>
      </c>
      <c r="K16" s="14">
        <v>0</v>
      </c>
      <c r="L16" s="14">
        <v>1</v>
      </c>
      <c r="M16" s="14">
        <v>1</v>
      </c>
      <c r="N16" s="14">
        <v>1</v>
      </c>
      <c r="O16" s="14">
        <v>1</v>
      </c>
      <c r="P16" s="14">
        <v>1</v>
      </c>
      <c r="Q16" s="5">
        <f t="shared" si="0"/>
        <v>9</v>
      </c>
      <c r="R16" s="6">
        <f t="shared" si="1"/>
        <v>75</v>
      </c>
    </row>
    <row r="17" spans="1:18" ht="36" customHeight="1">
      <c r="A17" s="2" t="s">
        <v>15</v>
      </c>
      <c r="B17" s="3" t="s">
        <v>11</v>
      </c>
      <c r="C17" s="3" t="s">
        <v>14</v>
      </c>
      <c r="D17" s="4">
        <v>1</v>
      </c>
      <c r="E17" s="26"/>
      <c r="F17" s="4">
        <v>1</v>
      </c>
      <c r="G17" s="4">
        <v>1</v>
      </c>
      <c r="H17" s="4">
        <v>1</v>
      </c>
      <c r="I17" s="4">
        <v>1</v>
      </c>
      <c r="J17" s="14">
        <v>1</v>
      </c>
      <c r="K17" s="14">
        <v>0</v>
      </c>
      <c r="L17" s="14">
        <v>1</v>
      </c>
      <c r="M17" s="14">
        <v>1</v>
      </c>
      <c r="N17" s="14">
        <v>1</v>
      </c>
      <c r="O17" s="14">
        <v>1</v>
      </c>
      <c r="P17" s="14">
        <v>1</v>
      </c>
      <c r="Q17" s="5">
        <f t="shared" si="0"/>
        <v>11</v>
      </c>
      <c r="R17" s="6">
        <f t="shared" si="1"/>
        <v>91.666666666666671</v>
      </c>
    </row>
    <row r="18" spans="1:18" ht="36" customHeight="1">
      <c r="A18" s="2" t="s">
        <v>16</v>
      </c>
      <c r="B18" s="3" t="s">
        <v>11</v>
      </c>
      <c r="C18" s="3" t="s">
        <v>17</v>
      </c>
      <c r="D18" s="4">
        <v>1</v>
      </c>
      <c r="E18" s="26"/>
      <c r="F18" s="4">
        <v>1</v>
      </c>
      <c r="G18" s="4">
        <v>1</v>
      </c>
      <c r="H18" s="4">
        <v>0</v>
      </c>
      <c r="I18" s="4">
        <v>1</v>
      </c>
      <c r="J18" s="14">
        <v>1</v>
      </c>
      <c r="K18" s="14">
        <v>1</v>
      </c>
      <c r="L18" s="14">
        <v>1</v>
      </c>
      <c r="M18" s="14">
        <v>1</v>
      </c>
      <c r="N18" s="14">
        <v>1</v>
      </c>
      <c r="O18" s="14">
        <v>1</v>
      </c>
      <c r="P18" s="14">
        <v>1</v>
      </c>
      <c r="Q18" s="5">
        <f t="shared" si="0"/>
        <v>11</v>
      </c>
      <c r="R18" s="6">
        <f t="shared" si="1"/>
        <v>91.666666666666671</v>
      </c>
    </row>
    <row r="19" spans="1:18" ht="36" customHeight="1">
      <c r="A19" s="10" t="s">
        <v>19</v>
      </c>
      <c r="B19" s="3" t="s">
        <v>11</v>
      </c>
      <c r="C19" s="3" t="s">
        <v>10</v>
      </c>
      <c r="D19" s="12">
        <v>1</v>
      </c>
      <c r="E19" s="26"/>
      <c r="F19" s="4">
        <v>1</v>
      </c>
      <c r="G19" s="13">
        <v>1</v>
      </c>
      <c r="H19" s="4">
        <v>1</v>
      </c>
      <c r="I19" s="4">
        <v>0</v>
      </c>
      <c r="J19" s="15">
        <v>1</v>
      </c>
      <c r="K19" s="14">
        <v>0</v>
      </c>
      <c r="L19" s="14">
        <v>1</v>
      </c>
      <c r="M19" s="14">
        <v>1</v>
      </c>
      <c r="N19" s="14">
        <v>1</v>
      </c>
      <c r="O19" s="14">
        <v>1</v>
      </c>
      <c r="P19" s="14">
        <v>1</v>
      </c>
      <c r="Q19" s="5">
        <f t="shared" si="0"/>
        <v>10</v>
      </c>
      <c r="R19" s="6">
        <f t="shared" si="1"/>
        <v>83.333333333333329</v>
      </c>
    </row>
    <row r="20" spans="1:18" ht="36" customHeight="1">
      <c r="A20" s="11" t="s">
        <v>31</v>
      </c>
      <c r="B20" s="3" t="s">
        <v>11</v>
      </c>
      <c r="C20" s="3" t="s">
        <v>10</v>
      </c>
      <c r="D20" s="12">
        <v>1</v>
      </c>
      <c r="E20" s="27"/>
      <c r="F20" s="4">
        <v>1</v>
      </c>
      <c r="G20" s="13">
        <v>1</v>
      </c>
      <c r="H20" s="4">
        <v>1</v>
      </c>
      <c r="I20" s="4">
        <v>1</v>
      </c>
      <c r="J20" s="15">
        <v>1</v>
      </c>
      <c r="K20" s="14">
        <v>1</v>
      </c>
      <c r="L20" s="14">
        <v>1</v>
      </c>
      <c r="M20" s="14">
        <v>1</v>
      </c>
      <c r="N20" s="14">
        <v>1</v>
      </c>
      <c r="O20" s="14">
        <v>1</v>
      </c>
      <c r="P20" s="14">
        <v>1</v>
      </c>
      <c r="Q20" s="5">
        <f t="shared" si="0"/>
        <v>12</v>
      </c>
      <c r="R20" s="6">
        <f t="shared" si="1"/>
        <v>100</v>
      </c>
    </row>
    <row r="21" spans="1:18" ht="27.95" customHeight="1">
      <c r="A21" s="16" t="s">
        <v>18</v>
      </c>
      <c r="B21" s="16"/>
      <c r="C21" s="16"/>
      <c r="D21" s="7">
        <f>SUM(D7:D20)/14*100</f>
        <v>85.714285714285708</v>
      </c>
      <c r="E21" s="7">
        <f t="shared" ref="E21:P21" si="2">SUM(E7:E20)/14*100</f>
        <v>0</v>
      </c>
      <c r="F21" s="7">
        <f t="shared" si="2"/>
        <v>85.714285714285708</v>
      </c>
      <c r="G21" s="7">
        <f t="shared" si="2"/>
        <v>85.714285714285708</v>
      </c>
      <c r="H21" s="7">
        <f t="shared" si="2"/>
        <v>92.857142857142861</v>
      </c>
      <c r="I21" s="7">
        <f t="shared" si="2"/>
        <v>85.714285714285708</v>
      </c>
      <c r="J21" s="7">
        <f t="shared" si="2"/>
        <v>92.857142857142861</v>
      </c>
      <c r="K21" s="7">
        <f t="shared" si="2"/>
        <v>64.285714285714292</v>
      </c>
      <c r="L21" s="7">
        <f t="shared" si="2"/>
        <v>100</v>
      </c>
      <c r="M21" s="7">
        <f t="shared" si="2"/>
        <v>100</v>
      </c>
      <c r="N21" s="7">
        <f t="shared" si="2"/>
        <v>100</v>
      </c>
      <c r="O21" s="7">
        <f t="shared" si="2"/>
        <v>100</v>
      </c>
      <c r="P21" s="7">
        <f t="shared" si="2"/>
        <v>100</v>
      </c>
      <c r="Q21" s="8"/>
      <c r="R21" s="7">
        <f>SUM(R7:R20)/14</f>
        <v>91.071428571428555</v>
      </c>
    </row>
  </sheetData>
  <mergeCells count="10">
    <mergeCell ref="A21:C21"/>
    <mergeCell ref="A1:R1"/>
    <mergeCell ref="A2:R2"/>
    <mergeCell ref="A3:R3"/>
    <mergeCell ref="A4:R4"/>
    <mergeCell ref="A5:A6"/>
    <mergeCell ref="B5:B6"/>
    <mergeCell ref="C5:C6"/>
    <mergeCell ref="D5:R5"/>
    <mergeCell ref="E7:E20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Hacienda, Patrimonio y Presu.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2016-03-04T17:38:41Z</dcterms:created>
  <dcterms:modified xsi:type="dcterms:W3CDTF">2018-09-26T18:50:49Z</dcterms:modified>
</cp:coreProperties>
</file>