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ESTADISTÍCA SALUD" sheetId="1" r:id="rId1"/>
  </sheets>
  <calcPr calcId="125725"/>
</workbook>
</file>

<file path=xl/calcChain.xml><?xml version="1.0" encoding="utf-8"?>
<calcChain xmlns="http://schemas.openxmlformats.org/spreadsheetml/2006/main">
  <c r="H17" i="1"/>
  <c r="F17" l="1"/>
  <c r="G17"/>
  <c r="I17"/>
  <c r="J17"/>
  <c r="K17"/>
  <c r="L17"/>
  <c r="M17"/>
  <c r="N17"/>
  <c r="O8" l="1"/>
  <c r="O9"/>
  <c r="O10"/>
  <c r="O11"/>
  <c r="O12"/>
  <c r="O13"/>
  <c r="O14"/>
  <c r="O15"/>
  <c r="O16"/>
  <c r="O7"/>
  <c r="P7" s="1"/>
  <c r="E17"/>
  <c r="P15" l="1"/>
  <c r="P16"/>
  <c r="P13"/>
  <c r="P9"/>
  <c r="P14"/>
  <c r="P12"/>
  <c r="P8"/>
  <c r="P11"/>
  <c r="P10"/>
  <c r="D17"/>
</calcChain>
</file>

<file path=xl/comments1.xml><?xml version="1.0" encoding="utf-8"?>
<comments xmlns="http://schemas.openxmlformats.org/spreadsheetml/2006/main">
  <authors>
    <author>Rocio Selene Aceves Ramirez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<sst xmlns="http://schemas.openxmlformats.org/spreadsheetml/2006/main" count="48" uniqueCount="34">
  <si>
    <t>AYUNTAMIENTO DE ZAPOPAN, JALISCO</t>
  </si>
  <si>
    <t>TRANSPARENCIA Y BUENAS PRÁCTICAS</t>
  </si>
  <si>
    <t>COMISIÓN EDILICIA DE SALUD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</si>
  <si>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</si>
  <si>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</si>
  <si>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</si>
  <si>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</si>
  <si>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</si>
  <si>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</si>
  <si>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</si>
  <si>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</si>
  <si>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</si>
  <si>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SALVADOR RIZO CASTELO</t>
  </si>
  <si>
    <t>PRI</t>
  </si>
  <si>
    <t>PAN</t>
  </si>
  <si>
    <t>MICHELLE LEAÑO ACEVES</t>
  </si>
  <si>
    <t>PVEM</t>
  </si>
  <si>
    <t>% TOTAL DE ASISTENCIA POR SESIÓN</t>
  </si>
  <si>
    <t>Octubre</t>
  </si>
  <si>
    <t>Noviembre</t>
  </si>
  <si>
    <t>Diciembre</t>
  </si>
  <si>
    <t>ESTADÍSTICA DE ASISTENCIA COMISIONES EDILICIAS 2018</t>
  </si>
  <si>
    <t>Se cancela por falta de Quórum</t>
  </si>
  <si>
    <t>Julio</t>
  </si>
  <si>
    <t>Agosto</t>
  </si>
  <si>
    <t>Septiembre</t>
  </si>
  <si>
    <t>CARLOS GERARDO MARTÍNEZ DOMINGUEZ/JOSÉ HIRAM TORRES SALCEDO</t>
  </si>
  <si>
    <t>ELIZABETH RAMÍREZ GONZÁLEZ/GRACIELA DE OBALDÍA ESCALANTE</t>
  </si>
  <si>
    <t>KARINA GONZÁLEZ DIAQUE/ANA LIDIA SANDOVAL GARCÍA</t>
  </si>
  <si>
    <t>JESÚS OSWALDO VEGA CERROS/ESTEBAN ESTRADA RAMÍREZ</t>
  </si>
  <si>
    <t>MYRIAM PAOLA ABUNDIS VÁZQUEZ</t>
  </si>
  <si>
    <t>TZITZI SANTILLÁN HERNÁNDEZ</t>
  </si>
  <si>
    <t>TAYGETE IRISAY RODRÍGUEZ GONZÁLEZ/LAURA GABRIELA CARDENAS RODRIGUEZ</t>
  </si>
  <si>
    <t>ALEJANDRO PINEDA VALENZUELA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</si>
</sst>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5" fillId="3" borderId="9" xfId="0" applyFont="1" applyFill="1" applyBorder="1" applyAlignment="1">
      <alignment horizontal="center" vertical="center" wrapText="1"/>
    </xf>
    <xf numFmtId="14" fontId="9" fillId="4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4" fontId="9" fillId="4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  <xf numFmtId="0" fontId="7" fillId="0" borderId="11" xfId="2" applyFont="1" applyFill="1" applyBorder="1" applyAlignment="1" applyProtection="1">
      <alignment horizontal="center" vertical="center" wrapText="1"/>
    </xf>
    <xf numFmtId="0" fontId="7" fillId="0" borderId="12" xfId="2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/>
            </a:pPr>
            <a:r>
              <a:rPr lang="es-MX"/>
              <a:t>ASISTENCIA </a:t>
            </a:r>
          </a:p>
          <a:p>
            <a:pPr algn="r">
              <a:defRPr/>
            </a:pPr>
            <a:r>
              <a:rPr lang="es-MX"/>
              <a:t>COMISIÓN EDILICIA DE SALUD</a:t>
            </a:r>
          </a:p>
        </c:rich>
      </c:tx>
      <c:layout>
        <c:manualLayout>
          <c:xMode val="edge"/>
          <c:yMode val="edge"/>
          <c:x val="0.67138140193208862"/>
          <c:y val="1.181961903884822E-2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CB7-406E-BBBF-F2130E990616}"/>
              </c:ext>
            </c:extLst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B7-406E-BBBF-F2130E990616}"/>
              </c:ext>
            </c:extLst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CB7-406E-BBBF-F2130E990616}"/>
              </c:ext>
            </c:extLst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B7-406E-BBBF-F2130E990616}"/>
              </c:ext>
            </c:extLst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CB7-406E-BBBF-F2130E990616}"/>
              </c:ext>
            </c:extLst>
          </c:dPt>
          <c:dPt>
            <c:idx val="5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B7-406E-BBBF-F2130E990616}"/>
              </c:ext>
            </c:extLst>
          </c:dPt>
          <c:dPt>
            <c:idx val="6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CB7-406E-BBBF-F2130E990616}"/>
              </c:ext>
            </c:extLst>
          </c:dPt>
          <c:dPt>
            <c:idx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B7-406E-BBBF-F2130E990616}"/>
              </c:ext>
            </c:extLst>
          </c:dPt>
          <c:dPt>
            <c:idx val="8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'ESTADISTÍCA SALUD'!$A$7:$A$16</c:f>
              <c:strCache>
                <c:ptCount val="10"/>
                <c:pt idx="0">
                  <c:v>CARLOS GERARDO MARTÍNEZ DOMINGUEZ/JOSÉ HIRAM TORRES SALCEDO</c:v>
                </c:pt>
                <c:pt idx="1">
                  <c:v>ELIZABETH RAMÍREZ GONZÁLEZ/GRACIELA DE OBALDÍA ESCALANTE</c:v>
                </c:pt>
                <c:pt idx="2">
                  <c:v>KARINA GONZÁLEZ DIAQUE/ANA LIDIA SANDOVAL GARCÍA</c:v>
                </c:pt>
                <c:pt idx="3">
                  <c:v>MYRIAM PAOLA ABUNDIS VÁZQUEZ</c:v>
                </c:pt>
                <c:pt idx="4">
                  <c:v>TZITZI SANTILLÁN HERNÁNDEZ</c:v>
                </c:pt>
                <c:pt idx="5">
                  <c:v>SALVADOR RIZO CASTELO</c:v>
                </c:pt>
                <c:pt idx="6">
                  <c:v>ALEJANDRO PINEDA VALENZUELA</c:v>
                </c:pt>
                <c:pt idx="7">
                  <c:v>MICHELLE LEAÑO ACEVES</c:v>
                </c:pt>
                <c:pt idx="8">
                  <c:v>TAYGETE IRISAY RODRÍGUEZ GONZÁLEZ/LAURA GABRIELA CARDENAS RODRIGUEZ</c:v>
                </c:pt>
                <c:pt idx="9">
                  <c:v>JESÚS OSWALDO VEGA CERROS/ESTEBAN ESTRADA RAMÍREZ</c:v>
                </c:pt>
              </c:strCache>
            </c:strRef>
          </c:cat>
          <c:val>
            <c:numRef>
              <c:f>'ESTADISTÍCA SALUD'!$O$7:$O$16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CB7-406E-BBBF-F2130E990616}"/>
            </c:ext>
          </c:extLst>
        </c:ser>
        <c:dLbls/>
        <c:axId val="100452992"/>
        <c:axId val="100462976"/>
      </c:barChart>
      <c:catAx>
        <c:axId val="100452992"/>
        <c:scaling>
          <c:orientation val="minMax"/>
        </c:scaling>
        <c:axPos val="l"/>
        <c:numFmt formatCode="General" sourceLinked="1"/>
        <c:tickLblPos val="nextTo"/>
        <c:crossAx val="100462976"/>
        <c:crosses val="autoZero"/>
        <c:auto val="1"/>
        <c:lblAlgn val="ctr"/>
        <c:lblOffset val="100"/>
        <c:tickLblSkip val="1"/>
      </c:catAx>
      <c:valAx>
        <c:axId val="100462976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100452992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sz="800" baseline="0">
          <a:latin typeface="Century Gothic" pitchFamily="34" charset="0"/>
        </a:defRPr>
      </a:pPr>
      <a:endParaRPr lang="es-MX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EDILICIA DE SALUD</a:t>
            </a:r>
          </a:p>
        </c:rich>
      </c:tx>
      <c:layout>
        <c:manualLayout>
          <c:xMode val="edge"/>
          <c:yMode val="edge"/>
          <c:x val="0.48584574634592692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'ESTADISTÍCA SALUD'!$A$7:$A$16</c:f>
              <c:strCache>
                <c:ptCount val="10"/>
                <c:pt idx="0">
                  <c:v>CARLOS GERARDO MARTÍNEZ DOMINGUEZ/JOSÉ HIRAM TORRES SALCEDO</c:v>
                </c:pt>
                <c:pt idx="1">
                  <c:v>ELIZABETH RAMÍREZ GONZÁLEZ/GRACIELA DE OBALDÍA ESCALANTE</c:v>
                </c:pt>
                <c:pt idx="2">
                  <c:v>KARINA GONZÁLEZ DIAQUE/ANA LIDIA SANDOVAL GARCÍA</c:v>
                </c:pt>
                <c:pt idx="3">
                  <c:v>MYRIAM PAOLA ABUNDIS VÁZQUEZ</c:v>
                </c:pt>
                <c:pt idx="4">
                  <c:v>TZITZI SANTILLÁN HERNÁNDEZ</c:v>
                </c:pt>
                <c:pt idx="5">
                  <c:v>SALVADOR RIZO CASTELO</c:v>
                </c:pt>
                <c:pt idx="6">
                  <c:v>ALEJANDRO PINEDA VALENZUELA</c:v>
                </c:pt>
                <c:pt idx="7">
                  <c:v>MICHELLE LEAÑO ACEVES</c:v>
                </c:pt>
                <c:pt idx="8">
                  <c:v>TAYGETE IRISAY RODRÍGUEZ GONZÁLEZ/LAURA GABRIELA CARDENAS RODRIGUEZ</c:v>
                </c:pt>
                <c:pt idx="9">
                  <c:v>JESÚS OSWALDO VEGA CERROS/ESTEBAN ESTRADA RAMÍREZ</c:v>
                </c:pt>
              </c:strCache>
            </c:strRef>
          </c:cat>
          <c:val>
            <c:numRef>
              <c:f>'ESTADISTÍCA SALUD'!$P$7:$P$16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75</c:v>
                </c:pt>
                <c:pt idx="3">
                  <c:v>50</c:v>
                </c:pt>
                <c:pt idx="4">
                  <c:v>75</c:v>
                </c:pt>
                <c:pt idx="5">
                  <c:v>25</c:v>
                </c:pt>
                <c:pt idx="6">
                  <c:v>75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52-409E-ADF7-B078A0849A51}"/>
            </c:ext>
          </c:extLst>
        </c:ser>
        <c:dLbls/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103593629743662"/>
          <c:y val="0.15479506149344627"/>
          <c:w val="0.4689640637025636"/>
          <c:h val="0.79352380046149829"/>
        </c:manualLayout>
      </c:layout>
      <c:txPr>
        <a:bodyPr/>
        <a:lstStyle/>
        <a:p>
          <a:pPr>
            <a:defRPr lang="es-ES"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 lang="es-ES"/>
            </a:pPr>
            <a:r>
              <a:rPr lang="es-MX" sz="1000" baseline="0">
                <a:latin typeface="Century Gothic" pitchFamily="34" charset="0"/>
              </a:rPr>
              <a:t>COMISIÓN EDILICIA DE SALUD</a:t>
            </a:r>
          </a:p>
        </c:rich>
      </c:tx>
      <c:layout>
        <c:manualLayout>
          <c:xMode val="edge"/>
          <c:yMode val="edge"/>
          <c:x val="0.69257937432377514"/>
          <c:y val="3.4623267028330504E-2"/>
        </c:manualLayout>
      </c:layout>
    </c:title>
    <c:view3D>
      <c:rotY val="10"/>
      <c:depthPercent val="100"/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1"/>
              <c:tx>
                <c:rich>
                  <a:bodyPr/>
                  <a:lstStyle/>
                  <a:p>
                    <a:fld id="{4A506493-72FD-4D92-A2AA-EE5B17C1A98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C9F26F6-4CE2-467E-82A6-E9582443D23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897E6DE-E44E-409A-87C0-9ECF743DF19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'ESTADISTÍCA SALUD'!$D$6:$N$6</c:f>
              <c:strCache>
                <c:ptCount val="11"/>
                <c:pt idx="0">
                  <c:v>25/01/2018</c:v>
                </c:pt>
                <c:pt idx="1">
                  <c:v>13/02/2018</c:v>
                </c:pt>
                <c:pt idx="2">
                  <c:v>15/03/2018</c:v>
                </c:pt>
                <c:pt idx="3">
                  <c:v>22/05/2018</c:v>
                </c:pt>
                <c:pt idx="4">
                  <c:v>19/06/2018</c:v>
                </c:pt>
                <c:pt idx="5">
                  <c:v>Julio</c:v>
                </c:pt>
                <c:pt idx="6">
                  <c:v>Agosto</c:v>
                </c:pt>
                <c:pt idx="7">
                  <c:v>Septiembre</c:v>
                </c:pt>
                <c:pt idx="8">
                  <c:v>Octubre</c:v>
                </c:pt>
                <c:pt idx="9">
                  <c:v>Noviembre</c:v>
                </c:pt>
                <c:pt idx="10">
                  <c:v>Diciembre</c:v>
                </c:pt>
              </c:strCache>
            </c:strRef>
          </c:cat>
          <c:val>
            <c:numRef>
              <c:f>'ESTADISTÍCA SALUD'!$D$17:$N$17</c:f>
              <c:numCache>
                <c:formatCode>0</c:formatCode>
                <c:ptCount val="11"/>
                <c:pt idx="0">
                  <c:v>0</c:v>
                </c:pt>
                <c:pt idx="1">
                  <c:v>80</c:v>
                </c:pt>
                <c:pt idx="2">
                  <c:v>90</c:v>
                </c:pt>
                <c:pt idx="3">
                  <c:v>70</c:v>
                </c:pt>
                <c:pt idx="4">
                  <c:v>80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9E-4E97-BA75-CFB3FCA87221}"/>
            </c:ext>
          </c:extLst>
        </c:ser>
        <c:dLbls/>
        <c:shape val="cylinder"/>
        <c:axId val="101598336"/>
        <c:axId val="101599872"/>
        <c:axId val="0"/>
      </c:bar3DChart>
      <c:catAx>
        <c:axId val="10159833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101599872"/>
        <c:crosses val="autoZero"/>
        <c:auto val="1"/>
        <c:lblAlgn val="ctr"/>
        <c:lblOffset val="100"/>
      </c:catAx>
      <c:valAx>
        <c:axId val="101599872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10159833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495299</xdr:colOff>
      <xdr:row>18</xdr:row>
      <xdr:rowOff>11906</xdr:rowOff>
    </xdr:from>
    <xdr:to>
      <xdr:col>14</xdr:col>
      <xdr:colOff>923925</xdr:colOff>
      <xdr:row>35</xdr:row>
      <xdr:rowOff>30956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19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103416</xdr:colOff>
      <xdr:row>0</xdr:row>
      <xdr:rowOff>130629</xdr:rowOff>
    </xdr:from>
    <xdr:to>
      <xdr:col>3</xdr:col>
      <xdr:colOff>57151</xdr:colOff>
      <xdr:row>3</xdr:row>
      <xdr:rowOff>47625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1A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03891" y="130629"/>
          <a:ext cx="858610" cy="993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</xdr:row>
      <xdr:rowOff>66675</xdr:rowOff>
    </xdr:from>
    <xdr:to>
      <xdr:col>5</xdr:col>
      <xdr:colOff>685800</xdr:colOff>
      <xdr:row>34</xdr:row>
      <xdr:rowOff>171450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00000000-0008-0000-0200-00001C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438150</xdr:colOff>
      <xdr:row>36</xdr:row>
      <xdr:rowOff>28575</xdr:rowOff>
    </xdr:from>
    <xdr:to>
      <xdr:col>9</xdr:col>
      <xdr:colOff>381000</xdr:colOff>
      <xdr:row>63</xdr:row>
      <xdr:rowOff>152400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00000000-0008-0000-0200-00001D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771525</xdr:colOff>
      <xdr:row>0</xdr:row>
      <xdr:rowOff>104775</xdr:rowOff>
    </xdr:from>
    <xdr:to>
      <xdr:col>11</xdr:col>
      <xdr:colOff>715735</xdr:colOff>
      <xdr:row>3</xdr:row>
      <xdr:rowOff>21771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200-00001A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77675" y="104775"/>
          <a:ext cx="858610" cy="993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8/09/Agosto-1.pdf" TargetMode="External"/><Relationship Id="rId1" Type="http://schemas.openxmlformats.org/officeDocument/2006/relationships/hyperlink" Target="https://www.zapopan.gob.mx/wp-content/uploads/2018/03/25012018_Salud_cancelada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topLeftCell="C6" zoomScaleNormal="100" zoomScaleSheetLayoutView="90" workbookViewId="0">
      <selection activeCell="D7" sqref="D7:D16"/>
    </sheetView>
  </sheetViews>
  <sheetFormatPr baseColWidth="10" defaultColWidth="11.42578125" defaultRowHeight="15"/>
  <cols>
    <col min="1" max="1" width="41.28515625" customWidth="1"/>
    <col min="2" max="2" width="15.7109375" customWidth="1"/>
    <col min="3" max="3" width="13.5703125" customWidth="1"/>
    <col min="4" max="14" width="13.7109375" customWidth="1"/>
    <col min="15" max="15" width="16.5703125" customWidth="1"/>
    <col min="16" max="16" width="16.7109375" customWidth="1"/>
  </cols>
  <sheetData>
    <row r="1" spans="1:16" ht="27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6" ht="28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1:16" ht="29.25" customHeight="1">
      <c r="A3" s="20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ht="27" customHeight="1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1.75" customHeight="1">
      <c r="A5" s="26" t="s">
        <v>3</v>
      </c>
      <c r="B5" s="26" t="s">
        <v>4</v>
      </c>
      <c r="C5" s="26" t="s">
        <v>5</v>
      </c>
      <c r="D5" s="26" t="s">
        <v>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56.25" customHeight="1">
      <c r="A6" s="26"/>
      <c r="B6" s="26"/>
      <c r="C6" s="26"/>
      <c r="D6" s="6">
        <v>43125</v>
      </c>
      <c r="E6" s="6">
        <v>43144</v>
      </c>
      <c r="F6" s="14">
        <v>43174</v>
      </c>
      <c r="G6" s="6">
        <v>43242</v>
      </c>
      <c r="H6" s="6">
        <v>43270</v>
      </c>
      <c r="I6" s="6" t="s">
        <v>23</v>
      </c>
      <c r="J6" s="6" t="s">
        <v>24</v>
      </c>
      <c r="K6" s="6" t="s">
        <v>25</v>
      </c>
      <c r="L6" s="6" t="s">
        <v>18</v>
      </c>
      <c r="M6" s="6" t="s">
        <v>19</v>
      </c>
      <c r="N6" s="6" t="s">
        <v>20</v>
      </c>
      <c r="O6" s="5" t="s">
        <v>7</v>
      </c>
      <c r="P6" s="5" t="s">
        <v>8</v>
      </c>
    </row>
    <row r="7" spans="1:16" ht="27" customHeight="1">
      <c r="A7" s="15" t="s">
        <v>26</v>
      </c>
      <c r="B7" s="2" t="s">
        <v>9</v>
      </c>
      <c r="C7" s="2"/>
      <c r="D7" s="27" t="s">
        <v>22</v>
      </c>
      <c r="E7" s="2">
        <v>1</v>
      </c>
      <c r="F7" s="2">
        <v>1</v>
      </c>
      <c r="G7" s="2">
        <v>1</v>
      </c>
      <c r="H7" s="2">
        <v>1</v>
      </c>
      <c r="I7" s="7"/>
      <c r="J7" s="27" t="s">
        <v>22</v>
      </c>
      <c r="K7" s="2"/>
      <c r="L7" s="7"/>
      <c r="M7" s="7"/>
      <c r="N7" s="7"/>
      <c r="O7" s="8">
        <f t="shared" ref="O7:O16" si="0">SUM(D7:N7)</f>
        <v>4</v>
      </c>
      <c r="P7" s="9">
        <f>(O7*100)/($O$7)</f>
        <v>100</v>
      </c>
    </row>
    <row r="8" spans="1:16" ht="27" customHeight="1">
      <c r="A8" s="15" t="s">
        <v>27</v>
      </c>
      <c r="B8" s="2" t="s">
        <v>11</v>
      </c>
      <c r="C8" s="2" t="s">
        <v>10</v>
      </c>
      <c r="D8" s="28"/>
      <c r="E8" s="2">
        <v>1</v>
      </c>
      <c r="F8" s="2">
        <v>1</v>
      </c>
      <c r="G8" s="2">
        <v>1</v>
      </c>
      <c r="H8" s="2">
        <v>1</v>
      </c>
      <c r="I8" s="7"/>
      <c r="J8" s="28"/>
      <c r="K8" s="2"/>
      <c r="L8" s="7"/>
      <c r="M8" s="7"/>
      <c r="N8" s="7"/>
      <c r="O8" s="8">
        <f t="shared" si="0"/>
        <v>4</v>
      </c>
      <c r="P8" s="9">
        <f t="shared" ref="P8:P16" si="1">(O8*100)/($O$7)</f>
        <v>100</v>
      </c>
    </row>
    <row r="9" spans="1:16" ht="27" customHeight="1">
      <c r="A9" s="15" t="s">
        <v>28</v>
      </c>
      <c r="B9" s="2" t="s">
        <v>11</v>
      </c>
      <c r="C9" s="2" t="s">
        <v>10</v>
      </c>
      <c r="D9" s="28"/>
      <c r="E9" s="2">
        <v>1</v>
      </c>
      <c r="F9" s="2">
        <v>0</v>
      </c>
      <c r="G9" s="2">
        <v>1</v>
      </c>
      <c r="H9" s="2">
        <v>1</v>
      </c>
      <c r="I9" s="7"/>
      <c r="J9" s="28"/>
      <c r="K9" s="2"/>
      <c r="L9" s="7"/>
      <c r="M9" s="7"/>
      <c r="N9" s="7"/>
      <c r="O9" s="8">
        <f t="shared" si="0"/>
        <v>3</v>
      </c>
      <c r="P9" s="9">
        <f t="shared" si="1"/>
        <v>75</v>
      </c>
    </row>
    <row r="10" spans="1:16" ht="27" customHeight="1">
      <c r="A10" s="1" t="s">
        <v>30</v>
      </c>
      <c r="B10" s="2" t="s">
        <v>11</v>
      </c>
      <c r="C10" s="2" t="s">
        <v>10</v>
      </c>
      <c r="D10" s="28"/>
      <c r="E10" s="2">
        <v>0</v>
      </c>
      <c r="F10" s="2">
        <v>1</v>
      </c>
      <c r="G10" s="2">
        <v>0</v>
      </c>
      <c r="H10" s="2">
        <v>1</v>
      </c>
      <c r="I10" s="7"/>
      <c r="J10" s="28"/>
      <c r="K10" s="2"/>
      <c r="L10" s="7"/>
      <c r="M10" s="7"/>
      <c r="N10" s="7"/>
      <c r="O10" s="8">
        <f t="shared" si="0"/>
        <v>2</v>
      </c>
      <c r="P10" s="9">
        <f t="shared" si="1"/>
        <v>50</v>
      </c>
    </row>
    <row r="11" spans="1:16" ht="27" customHeight="1">
      <c r="A11" s="1" t="s">
        <v>31</v>
      </c>
      <c r="B11" s="2" t="s">
        <v>11</v>
      </c>
      <c r="C11" s="2" t="s">
        <v>10</v>
      </c>
      <c r="D11" s="28"/>
      <c r="E11" s="2">
        <v>1</v>
      </c>
      <c r="F11" s="2">
        <v>1</v>
      </c>
      <c r="G11" s="2">
        <v>0</v>
      </c>
      <c r="H11" s="2">
        <v>1</v>
      </c>
      <c r="I11" s="7"/>
      <c r="J11" s="28"/>
      <c r="K11" s="2"/>
      <c r="L11" s="7"/>
      <c r="M11" s="7"/>
      <c r="N11" s="7"/>
      <c r="O11" s="8">
        <f t="shared" si="0"/>
        <v>3</v>
      </c>
      <c r="P11" s="9">
        <f t="shared" si="1"/>
        <v>75</v>
      </c>
    </row>
    <row r="12" spans="1:16" ht="27" customHeight="1">
      <c r="A12" s="1" t="s">
        <v>12</v>
      </c>
      <c r="B12" s="2" t="s">
        <v>11</v>
      </c>
      <c r="C12" s="2" t="s">
        <v>13</v>
      </c>
      <c r="D12" s="28"/>
      <c r="E12" s="2">
        <v>0</v>
      </c>
      <c r="F12" s="2">
        <v>1</v>
      </c>
      <c r="G12" s="2">
        <v>0</v>
      </c>
      <c r="H12" s="2">
        <v>0</v>
      </c>
      <c r="I12" s="7"/>
      <c r="J12" s="28"/>
      <c r="K12" s="2"/>
      <c r="L12" s="7"/>
      <c r="M12" s="7"/>
      <c r="N12" s="7"/>
      <c r="O12" s="8">
        <f t="shared" si="0"/>
        <v>1</v>
      </c>
      <c r="P12" s="9">
        <f t="shared" si="1"/>
        <v>25</v>
      </c>
    </row>
    <row r="13" spans="1:16" ht="27" customHeight="1">
      <c r="A13" s="1" t="s">
        <v>33</v>
      </c>
      <c r="B13" s="2" t="s">
        <v>11</v>
      </c>
      <c r="C13" s="2" t="s">
        <v>14</v>
      </c>
      <c r="D13" s="28"/>
      <c r="E13" s="2">
        <v>1</v>
      </c>
      <c r="F13" s="2">
        <v>1</v>
      </c>
      <c r="G13" s="2">
        <v>1</v>
      </c>
      <c r="H13" s="2">
        <v>0</v>
      </c>
      <c r="I13" s="7"/>
      <c r="J13" s="28"/>
      <c r="K13" s="2"/>
      <c r="L13" s="7"/>
      <c r="M13" s="7"/>
      <c r="N13" s="7"/>
      <c r="O13" s="8">
        <f t="shared" si="0"/>
        <v>3</v>
      </c>
      <c r="P13" s="9">
        <f t="shared" si="1"/>
        <v>75</v>
      </c>
    </row>
    <row r="14" spans="1:16" ht="27" customHeight="1">
      <c r="A14" s="1" t="s">
        <v>15</v>
      </c>
      <c r="B14" s="2" t="s">
        <v>11</v>
      </c>
      <c r="C14" s="2" t="s">
        <v>16</v>
      </c>
      <c r="D14" s="28"/>
      <c r="E14" s="2">
        <v>1</v>
      </c>
      <c r="F14" s="2">
        <v>1</v>
      </c>
      <c r="G14" s="2">
        <v>1</v>
      </c>
      <c r="H14" s="2">
        <v>1</v>
      </c>
      <c r="I14" s="7"/>
      <c r="J14" s="28"/>
      <c r="K14" s="2"/>
      <c r="L14" s="7"/>
      <c r="M14" s="7"/>
      <c r="N14" s="7"/>
      <c r="O14" s="8">
        <f t="shared" si="0"/>
        <v>4</v>
      </c>
      <c r="P14" s="9">
        <f t="shared" si="1"/>
        <v>100</v>
      </c>
    </row>
    <row r="15" spans="1:16" ht="27" customHeight="1">
      <c r="A15" s="15" t="s">
        <v>32</v>
      </c>
      <c r="B15" s="2" t="s">
        <v>11</v>
      </c>
      <c r="C15" s="2" t="s">
        <v>10</v>
      </c>
      <c r="D15" s="28"/>
      <c r="E15" s="2">
        <v>1</v>
      </c>
      <c r="F15" s="2">
        <v>1</v>
      </c>
      <c r="G15" s="2">
        <v>1</v>
      </c>
      <c r="H15" s="2">
        <v>1</v>
      </c>
      <c r="I15" s="7"/>
      <c r="J15" s="28"/>
      <c r="K15" s="2"/>
      <c r="L15" s="7"/>
      <c r="M15" s="7"/>
      <c r="N15" s="7"/>
      <c r="O15" s="8">
        <f t="shared" si="0"/>
        <v>4</v>
      </c>
      <c r="P15" s="9">
        <f t="shared" si="1"/>
        <v>100</v>
      </c>
    </row>
    <row r="16" spans="1:16" ht="27" customHeight="1">
      <c r="A16" s="15" t="s">
        <v>29</v>
      </c>
      <c r="B16" s="2" t="s">
        <v>11</v>
      </c>
      <c r="C16" s="2" t="s">
        <v>10</v>
      </c>
      <c r="D16" s="29"/>
      <c r="E16" s="2">
        <v>1</v>
      </c>
      <c r="F16" s="2">
        <v>1</v>
      </c>
      <c r="G16" s="2">
        <v>1</v>
      </c>
      <c r="H16" s="2">
        <v>1</v>
      </c>
      <c r="I16" s="10"/>
      <c r="J16" s="29"/>
      <c r="K16" s="2"/>
      <c r="L16" s="7"/>
      <c r="M16" s="7"/>
      <c r="N16" s="7"/>
      <c r="O16" s="8">
        <f t="shared" si="0"/>
        <v>4</v>
      </c>
      <c r="P16" s="9">
        <f t="shared" si="1"/>
        <v>100</v>
      </c>
    </row>
    <row r="17" spans="1:16" ht="29.25" customHeight="1">
      <c r="A17" s="16" t="s">
        <v>17</v>
      </c>
      <c r="B17" s="16"/>
      <c r="C17" s="16"/>
      <c r="D17" s="11">
        <f>SUM(D7:D15)/8*100</f>
        <v>0</v>
      </c>
      <c r="E17" s="11">
        <f>SUM(E7:E16)/10*100</f>
        <v>80</v>
      </c>
      <c r="F17" s="11">
        <f t="shared" ref="F17:N17" si="2">SUM(F7:F16)/10*100</f>
        <v>90</v>
      </c>
      <c r="G17" s="11">
        <f t="shared" si="2"/>
        <v>70</v>
      </c>
      <c r="H17" s="11">
        <f>SUM(H7:H16)/10*100</f>
        <v>80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2"/>
      <c r="P17" s="13"/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42" spans="13:13">
      <c r="M42" s="4"/>
    </row>
    <row r="43" spans="13:13">
      <c r="M43" s="4"/>
    </row>
  </sheetData>
  <mergeCells count="11">
    <mergeCell ref="A17:C17"/>
    <mergeCell ref="A1:P1"/>
    <mergeCell ref="A2:P2"/>
    <mergeCell ref="A3:P3"/>
    <mergeCell ref="A4:P4"/>
    <mergeCell ref="A5:A6"/>
    <mergeCell ref="B5:B6"/>
    <mergeCell ref="C5:C6"/>
    <mergeCell ref="D5:P5"/>
    <mergeCell ref="D7:D16"/>
    <mergeCell ref="J7:J16"/>
  </mergeCells>
  <hyperlinks>
    <hyperlink ref="D7:D16" r:id="rId1" display="Se cancela por falta de Quórum"/>
    <hyperlink ref="J7:J16" r:id="rId2" display="Se cancela por falta de Quórum"/>
  </hyperlinks>
  <pageMargins left="0.7" right="0.7" top="0.75" bottom="0.75" header="0.3" footer="0.3"/>
  <pageSetup paperSize="5" scale="47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ESTADISTÍCA SALUD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2016-03-02T18:49:34Z</dcterms:created>
  <dcterms:modified xsi:type="dcterms:W3CDTF">2018-09-13T16:10:48Z</dcterms:modified>
</cp:coreProperties>
</file>