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100" windowHeight="6465"/>
  </bookViews>
  <sheets>
    <sheet name="COMITÉ" sheetId="1" r:id="rId1"/>
  </sheets>
  <calcPr calcId="125725" concurrentCalc="0"/>
</workbook>
</file>

<file path=xl/calcChain.xml><?xml version="1.0" encoding="utf-8"?>
<calcChain xmlns="http://schemas.openxmlformats.org/spreadsheetml/2006/main">
  <c r="U9" i="1"/>
  <c r="T9"/>
  <c r="V7"/>
  <c r="V6"/>
  <c r="S9"/>
  <c r="R9"/>
  <c r="Q9"/>
  <c r="P9"/>
  <c r="W7"/>
  <c r="O9"/>
  <c r="N9"/>
  <c r="M9"/>
  <c r="L9"/>
  <c r="J9"/>
  <c r="K9"/>
  <c r="I9"/>
  <c r="H9"/>
  <c r="G9"/>
  <c r="F9"/>
  <c r="E9"/>
  <c r="D9"/>
  <c r="C9"/>
  <c r="W6"/>
  <c r="W8"/>
  <c r="W9"/>
</calcChain>
</file>

<file path=xl/sharedStrings.xml><?xml version="1.0" encoding="utf-8"?>
<sst xmlns="http://schemas.openxmlformats.org/spreadsheetml/2006/main" count="15" uniqueCount="15">
  <si>
    <t>% TOTAL DE ASISTENCIA POR SESIÓN</t>
  </si>
  <si>
    <t>Integrante</t>
  </si>
  <si>
    <t>Presidente</t>
  </si>
  <si>
    <t>Total de asistencias</t>
  </si>
  <si>
    <t>ASISTENCIA</t>
  </si>
  <si>
    <t>CARGO</t>
  </si>
  <si>
    <t>DIRECCIÓN DE TRANSPARENCIA Y BUENAS PRÁCTICAS</t>
  </si>
  <si>
    <t>AYUNTAMIENTO DE ZAPOPAN, JALISCO</t>
  </si>
  <si>
    <t xml:space="preserve">NOMBRE </t>
  </si>
  <si>
    <t>Secretario</t>
  </si>
  <si>
    <t>Adriana Romo López</t>
  </si>
  <si>
    <t xml:space="preserve">Porcentaje de Asistencia </t>
  </si>
  <si>
    <t>Marco Antonio Cervera Delgadillo</t>
  </si>
  <si>
    <t>ESTADÍSTICA DE ASISTENCIA COMITÉ DE TRANSPARENCIA 2018</t>
  </si>
  <si>
    <t>José Luis Tostado Bastidas/
Rafael Martínez Ramírez/                                                     
Luis Enrique García Jaramillo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</si>
</sst>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2" fillId="3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</a:t>
            </a:r>
          </a:p>
          <a:p>
            <a:pPr algn="r">
              <a:defRPr lang="es-ES"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COMITÉ DE TRANSPARENCIA 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dLbl>
              <c:idx val="0"/>
              <c:layout>
                <c:manualLayout>
                  <c:x val="-3.9678220304337486E-2"/>
                  <c:y val="-1.4316920868462265E-16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911087001788764E-2"/>
                  <c:y val="-7.1584604342311385E-17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560031279894468E-2"/>
                  <c:y val="-3.904659888751022E-3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Century Gothic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COMITÉ!$A$6:$A$8</c:f>
              <c:strCache>
                <c:ptCount val="3"/>
                <c:pt idx="0">
                  <c:v>José Luis Tostado Bastidas/
Rafael Martínez Ramírez/                                                     
Luis Enrique García Jaramillo</c:v>
                </c:pt>
                <c:pt idx="1">
                  <c:v>Marco Antonio Cervera Delgadillo</c:v>
                </c:pt>
                <c:pt idx="2">
                  <c:v>Adriana Romo López</c:v>
                </c:pt>
              </c:strCache>
            </c:strRef>
          </c:cat>
          <c:val>
            <c:numRef>
              <c:f>COMITÉ!$V$6:$V$8</c:f>
              <c:numCache>
                <c:formatCode>General</c:formatCode>
                <c:ptCount val="3"/>
                <c:pt idx="0">
                  <c:v>19</c:v>
                </c:pt>
                <c:pt idx="1">
                  <c:v>19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D2-455E-8504-3916CB477D04}"/>
            </c:ext>
          </c:extLst>
        </c:ser>
        <c:axId val="86379520"/>
        <c:axId val="86397696"/>
      </c:barChart>
      <c:catAx>
        <c:axId val="86379520"/>
        <c:scaling>
          <c:orientation val="minMax"/>
        </c:scaling>
        <c:axPos val="l"/>
        <c:numFmt formatCode="General" sourceLinked="0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86397696"/>
        <c:crosses val="autoZero"/>
        <c:auto val="1"/>
        <c:lblAlgn val="ctr"/>
        <c:lblOffset val="100"/>
        <c:tickLblSkip val="1"/>
      </c:catAx>
      <c:valAx>
        <c:axId val="86397696"/>
        <c:scaling>
          <c:orientation val="minMax"/>
          <c:max val="20"/>
          <c:min val="0"/>
        </c:scaling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86379520"/>
        <c:crosses val="autoZero"/>
        <c:crossBetween val="between"/>
        <c:majorUnit val="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</a:t>
            </a:r>
            <a:r>
              <a:rPr lang="es-MX" sz="1000" baseline="0">
                <a:latin typeface="Century Gothic" pitchFamily="34" charset="0"/>
              </a:rPr>
              <a:t> DEL </a:t>
            </a:r>
          </a:p>
          <a:p>
            <a:pPr algn="r">
              <a:defRPr lang="es-ES"/>
            </a:pPr>
            <a:r>
              <a:rPr lang="es-MX" sz="1000" baseline="0">
                <a:latin typeface="Century Gothic" pitchFamily="34" charset="0"/>
              </a:rPr>
              <a:t>COMITÉ DE TRANSPARENCIA 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spPr>
        <a:ln>
          <a:noFill/>
        </a:ln>
      </c:spPr>
    </c:title>
    <c:plotArea>
      <c:layout>
        <c:manualLayout>
          <c:layoutTarget val="inner"/>
          <c:xMode val="edge"/>
          <c:yMode val="edge"/>
          <c:x val="0.11010518304046077"/>
          <c:y val="0.16391960907012532"/>
          <c:w val="0.36707288270580657"/>
          <c:h val="0.7203276513658406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Lbls>
            <c:dLbl>
              <c:idx val="0"/>
              <c:layout>
                <c:manualLayout>
                  <c:x val="-6.6650659698927764E-2"/>
                  <c:y val="5.1372060881390763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5127369168540041E-2"/>
                  <c:y val="-0.10557206876502818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1728046326047809E-2"/>
                  <c:y val="7.1791605896960903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dLblPos val="bestFit"/>
            <c:showVal val="1"/>
            <c:extLst>
              <c:ext xmlns:c15="http://schemas.microsoft.com/office/drawing/2012/chart" uri="{CE6537A1-D6FC-4f65-9D91-7224C49458BB}"/>
            </c:extLst>
          </c:dLbls>
          <c:cat>
            <c:strRef>
              <c:f>COMITÉ!$A$6:$A$8</c:f>
              <c:strCache>
                <c:ptCount val="3"/>
                <c:pt idx="0">
                  <c:v>José Luis Tostado Bastidas/
Rafael Martínez Ramírez/                                                     
Luis Enrique García Jaramillo</c:v>
                </c:pt>
                <c:pt idx="1">
                  <c:v>Marco Antonio Cervera Delgadillo</c:v>
                </c:pt>
                <c:pt idx="2">
                  <c:v>Adriana Romo López</c:v>
                </c:pt>
              </c:strCache>
            </c:strRef>
          </c:cat>
          <c:val>
            <c:numRef>
              <c:f>COMITÉ!$W$6:$W$8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firstSliceAng val="0"/>
      </c:pieChart>
    </c:plotArea>
    <c:legend>
      <c:legendPos val="r"/>
      <c:layout>
        <c:manualLayout>
          <c:xMode val="edge"/>
          <c:yMode val="edge"/>
          <c:x val="0.60782647238595477"/>
          <c:y val="0.20716162745517838"/>
          <c:w val="0.39217352761405538"/>
          <c:h val="0.74115723449976734"/>
        </c:manualLayout>
      </c:layout>
      <c:txPr>
        <a:bodyPr/>
        <a:lstStyle/>
        <a:p>
          <a:pPr>
            <a:defRPr lang="es-ES"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8"/>
  <c:chart>
    <c:title>
      <c:tx>
        <c:rich>
          <a:bodyPr/>
          <a:lstStyle/>
          <a:p>
            <a:pPr>
              <a:defRPr/>
            </a:pPr>
            <a:r>
              <a:rPr lang="es-MX"/>
              <a:t>Estadísticas de Asistencia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9.5491331949008232E-2"/>
          <c:y val="0.10607737021670409"/>
          <c:w val="0.87458548674645553"/>
          <c:h val="0.81795341393728571"/>
        </c:manualLayout>
      </c:layout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COMITÉ!$C$5:$U$5</c:f>
              <c:numCache>
                <c:formatCode>dd/mm/yyyy</c:formatCode>
                <c:ptCount val="19"/>
                <c:pt idx="0">
                  <c:v>43122</c:v>
                </c:pt>
                <c:pt idx="1">
                  <c:v>43129</c:v>
                </c:pt>
                <c:pt idx="2">
                  <c:v>43133</c:v>
                </c:pt>
                <c:pt idx="3">
                  <c:v>43139</c:v>
                </c:pt>
                <c:pt idx="4">
                  <c:v>43146</c:v>
                </c:pt>
                <c:pt idx="5">
                  <c:v>43173</c:v>
                </c:pt>
                <c:pt idx="6">
                  <c:v>43213</c:v>
                </c:pt>
                <c:pt idx="7">
                  <c:v>43222</c:v>
                </c:pt>
                <c:pt idx="8">
                  <c:v>43234</c:v>
                </c:pt>
                <c:pt idx="9">
                  <c:v>43242</c:v>
                </c:pt>
                <c:pt idx="10">
                  <c:v>43255</c:v>
                </c:pt>
                <c:pt idx="11">
                  <c:v>43257</c:v>
                </c:pt>
                <c:pt idx="12">
                  <c:v>43292</c:v>
                </c:pt>
                <c:pt idx="13">
                  <c:v>43301</c:v>
                </c:pt>
                <c:pt idx="14">
                  <c:v>43306</c:v>
                </c:pt>
                <c:pt idx="15">
                  <c:v>43307</c:v>
                </c:pt>
                <c:pt idx="16">
                  <c:v>43334</c:v>
                </c:pt>
                <c:pt idx="17">
                  <c:v>43343</c:v>
                </c:pt>
                <c:pt idx="18">
                  <c:v>43353</c:v>
                </c:pt>
              </c:numCache>
            </c:numRef>
          </c:cat>
          <c:val>
            <c:numRef>
              <c:f>COMITÉ!$C$9:$U$9</c:f>
              <c:numCache>
                <c:formatCode>General</c:formatCode>
                <c:ptCount val="1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 formatCode="0">
                  <c:v>66.666666666666657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</c:numCache>
            </c:numRef>
          </c:val>
        </c:ser>
        <c:dLbls>
          <c:showVal val="1"/>
        </c:dLbls>
        <c:axId val="86470656"/>
        <c:axId val="86472192"/>
      </c:barChart>
      <c:catAx>
        <c:axId val="86470656"/>
        <c:scaling>
          <c:orientation val="minMax"/>
        </c:scaling>
        <c:axPos val="l"/>
        <c:numFmt formatCode="dd/mm/yyyy" sourceLinked="1"/>
        <c:tickLblPos val="nextTo"/>
        <c:crossAx val="86472192"/>
        <c:crosses val="autoZero"/>
        <c:lblAlgn val="ctr"/>
        <c:lblOffset val="100"/>
      </c:catAx>
      <c:valAx>
        <c:axId val="86472192"/>
        <c:scaling>
          <c:orientation val="minMax"/>
          <c:max val="100"/>
          <c:min val="50"/>
        </c:scaling>
        <c:axPos val="b"/>
        <c:majorGridlines/>
        <c:numFmt formatCode="General" sourceLinked="1"/>
        <c:tickLblPos val="nextTo"/>
        <c:crossAx val="86470656"/>
        <c:crosses val="autoZero"/>
        <c:crossBetween val="between"/>
        <c:majorUnit val="10"/>
      </c:valAx>
    </c:plotArea>
    <c:plotVisOnly val="1"/>
    <c:dispBlanksAs val="gap"/>
  </c:chart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639496</xdr:colOff>
      <xdr:row>9</xdr:row>
      <xdr:rowOff>154250</xdr:rowOff>
    </xdr:from>
    <xdr:to>
      <xdr:col>11</xdr:col>
      <xdr:colOff>533400</xdr:colOff>
      <xdr:row>26</xdr:row>
      <xdr:rowOff>168274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514747</xdr:colOff>
      <xdr:row>0</xdr:row>
      <xdr:rowOff>388144</xdr:rowOff>
    </xdr:from>
    <xdr:to>
      <xdr:col>2</xdr:col>
      <xdr:colOff>68263</xdr:colOff>
      <xdr:row>2</xdr:row>
      <xdr:rowOff>150019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3572272" y="388144"/>
          <a:ext cx="744141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9</xdr:row>
      <xdr:rowOff>161926</xdr:rowOff>
    </xdr:from>
    <xdr:to>
      <xdr:col>3</xdr:col>
      <xdr:colOff>1057275</xdr:colOff>
      <xdr:row>26</xdr:row>
      <xdr:rowOff>170658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1019572</xdr:colOff>
      <xdr:row>0</xdr:row>
      <xdr:rowOff>474266</xdr:rowOff>
    </xdr:from>
    <xdr:to>
      <xdr:col>16</xdr:col>
      <xdr:colOff>642541</xdr:colOff>
      <xdr:row>2</xdr:row>
      <xdr:rowOff>236141</xdr:rowOff>
    </xdr:to>
    <xdr:pic>
      <xdr:nvPicPr>
        <xdr:cNvPr id="8" name="7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9993372" y="474266"/>
          <a:ext cx="746919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515939</xdr:colOff>
      <xdr:row>30</xdr:row>
      <xdr:rowOff>148829</xdr:rowOff>
    </xdr:from>
    <xdr:to>
      <xdr:col>5</xdr:col>
      <xdr:colOff>248048</xdr:colOff>
      <xdr:row>52</xdr:row>
      <xdr:rowOff>66675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33"/>
  <sheetViews>
    <sheetView tabSelected="1" zoomScaleNormal="100" workbookViewId="0">
      <selection activeCell="A4" sqref="A4:A5"/>
    </sheetView>
  </sheetViews>
  <sheetFormatPr baseColWidth="10" defaultColWidth="11.42578125" defaultRowHeight="15"/>
  <cols>
    <col min="1" max="1" width="45.85546875" customWidth="1"/>
    <col min="2" max="2" width="17.85546875" customWidth="1"/>
    <col min="3" max="3" width="16.85546875" customWidth="1"/>
    <col min="4" max="4" width="17.140625" customWidth="1"/>
    <col min="5" max="5" width="18.7109375" customWidth="1"/>
    <col min="6" max="6" width="16.42578125" customWidth="1"/>
    <col min="7" max="21" width="16.85546875" customWidth="1"/>
    <col min="22" max="37" width="18.7109375" customWidth="1"/>
  </cols>
  <sheetData>
    <row r="1" spans="1:41" ht="37.5" customHeight="1">
      <c r="A1" s="18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0"/>
      <c r="X1" s="6"/>
      <c r="Y1" s="6"/>
      <c r="Z1" s="6"/>
      <c r="AA1" s="6"/>
      <c r="AB1" s="6"/>
      <c r="AC1" s="6"/>
      <c r="AD1" s="6"/>
      <c r="AE1" s="6"/>
      <c r="AF1" s="6"/>
      <c r="AG1" s="6"/>
      <c r="AH1" s="7"/>
      <c r="AI1" s="5"/>
      <c r="AJ1" s="5"/>
      <c r="AK1" s="5"/>
      <c r="AL1" s="1"/>
      <c r="AM1" s="1"/>
      <c r="AN1" s="1"/>
      <c r="AO1" s="1"/>
    </row>
    <row r="2" spans="1:41" ht="38.25" customHeight="1">
      <c r="A2" s="21" t="s">
        <v>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3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5"/>
      <c r="AJ2" s="5"/>
      <c r="AK2" s="5"/>
      <c r="AL2" s="1"/>
      <c r="AM2" s="1"/>
      <c r="AN2" s="1"/>
      <c r="AO2" s="1"/>
    </row>
    <row r="3" spans="1:41" ht="50.25" customHeight="1">
      <c r="A3" s="26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8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5"/>
      <c r="AJ3" s="5"/>
      <c r="AK3" s="5"/>
      <c r="AL3" s="1"/>
      <c r="AM3" s="1"/>
      <c r="AN3" s="1"/>
      <c r="AO3" s="1"/>
    </row>
    <row r="4" spans="1:41" ht="33.75" customHeight="1">
      <c r="A4" s="25" t="s">
        <v>8</v>
      </c>
      <c r="B4" s="25" t="s">
        <v>5</v>
      </c>
      <c r="C4" s="25" t="s">
        <v>4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4"/>
      <c r="AM4" s="4"/>
      <c r="AN4" s="1"/>
      <c r="AO4" s="1"/>
    </row>
    <row r="5" spans="1:41" ht="39" customHeight="1">
      <c r="A5" s="25"/>
      <c r="B5" s="25"/>
      <c r="C5" s="8">
        <v>43122</v>
      </c>
      <c r="D5" s="8">
        <v>43129</v>
      </c>
      <c r="E5" s="8">
        <v>43133</v>
      </c>
      <c r="F5" s="8">
        <v>43139</v>
      </c>
      <c r="G5" s="8">
        <v>43146</v>
      </c>
      <c r="H5" s="8">
        <v>43173</v>
      </c>
      <c r="I5" s="8">
        <v>43213</v>
      </c>
      <c r="J5" s="8">
        <v>43222</v>
      </c>
      <c r="K5" s="8">
        <v>43234</v>
      </c>
      <c r="L5" s="8">
        <v>43242</v>
      </c>
      <c r="M5" s="8">
        <v>43255</v>
      </c>
      <c r="N5" s="8">
        <v>43257</v>
      </c>
      <c r="O5" s="8">
        <v>43292</v>
      </c>
      <c r="P5" s="8">
        <v>43301</v>
      </c>
      <c r="Q5" s="8">
        <v>43306</v>
      </c>
      <c r="R5" s="8">
        <v>43307</v>
      </c>
      <c r="S5" s="8">
        <v>43334</v>
      </c>
      <c r="T5" s="8">
        <v>43343</v>
      </c>
      <c r="U5" s="8">
        <v>43353</v>
      </c>
      <c r="V5" s="9" t="s">
        <v>3</v>
      </c>
      <c r="W5" s="9" t="s">
        <v>11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1"/>
      <c r="AO5" s="1"/>
    </row>
    <row r="6" spans="1:41" ht="39.950000000000003" customHeight="1">
      <c r="A6" s="10" t="s">
        <v>14</v>
      </c>
      <c r="B6" s="11" t="s">
        <v>2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2">
        <f>SUM(C6:U6)</f>
        <v>19</v>
      </c>
      <c r="W6" s="13">
        <f>(V6*100)/($V$6)</f>
        <v>100</v>
      </c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1" ht="39.950000000000003" customHeight="1">
      <c r="A7" s="10" t="s">
        <v>12</v>
      </c>
      <c r="B7" s="11" t="s">
        <v>9</v>
      </c>
      <c r="C7" s="11">
        <v>1</v>
      </c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1</v>
      </c>
      <c r="S7" s="11">
        <v>1</v>
      </c>
      <c r="T7" s="11">
        <v>1</v>
      </c>
      <c r="U7" s="11">
        <v>1</v>
      </c>
      <c r="V7" s="12">
        <f>SUM(C7:U7)</f>
        <v>19</v>
      </c>
      <c r="W7" s="13">
        <f>(V7*100)/($V$6)</f>
        <v>100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41" ht="39.950000000000003" customHeight="1">
      <c r="A8" s="14" t="s">
        <v>10</v>
      </c>
      <c r="B8" s="11" t="s">
        <v>1</v>
      </c>
      <c r="C8" s="11">
        <v>1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1">
        <v>0</v>
      </c>
      <c r="K8" s="11">
        <v>1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2">
        <v>19</v>
      </c>
      <c r="W8" s="13">
        <f>(V8*100)/($V$6)</f>
        <v>100</v>
      </c>
    </row>
    <row r="9" spans="1:41" ht="29.25" customHeight="1">
      <c r="A9" s="24" t="s">
        <v>0</v>
      </c>
      <c r="B9" s="24"/>
      <c r="C9" s="11">
        <f t="shared" ref="C9" si="0">SUM(C6:C8)/3*100</f>
        <v>100</v>
      </c>
      <c r="D9" s="11">
        <f>SUM(D6:D8)/3*100</f>
        <v>100</v>
      </c>
      <c r="E9" s="11">
        <f t="shared" ref="E9:F9" si="1">SUM(E6:E8)/3*100</f>
        <v>100</v>
      </c>
      <c r="F9" s="11">
        <f t="shared" si="1"/>
        <v>100</v>
      </c>
      <c r="G9" s="11">
        <f t="shared" ref="G9:L9" si="2">SUM(G6:G8)/3*100</f>
        <v>100</v>
      </c>
      <c r="H9" s="11">
        <f t="shared" si="2"/>
        <v>100</v>
      </c>
      <c r="I9" s="11">
        <f t="shared" si="2"/>
        <v>100</v>
      </c>
      <c r="J9" s="17">
        <f t="shared" si="2"/>
        <v>66.666666666666657</v>
      </c>
      <c r="K9" s="11">
        <f t="shared" si="2"/>
        <v>100</v>
      </c>
      <c r="L9" s="11">
        <f t="shared" si="2"/>
        <v>100</v>
      </c>
      <c r="M9" s="11">
        <f>SUM(M6:M8)/3*100</f>
        <v>100</v>
      </c>
      <c r="N9" s="11">
        <f>SUM(N6:N8)/3*100</f>
        <v>100</v>
      </c>
      <c r="O9" s="11">
        <f>SUM(O6:O8)*100/3</f>
        <v>100</v>
      </c>
      <c r="P9" s="11">
        <f>SUM(P6:P8)*100/3</f>
        <v>100</v>
      </c>
      <c r="Q9" s="11">
        <f>SUM(Q6:Q8)/3*100</f>
        <v>100</v>
      </c>
      <c r="R9" s="11">
        <f>SUM(R6:R8)/3*100</f>
        <v>100</v>
      </c>
      <c r="S9" s="11">
        <f>SUM(S6:S8)/3*100</f>
        <v>100</v>
      </c>
      <c r="T9" s="11">
        <f>SUM(T6:T8)*100/3</f>
        <v>100</v>
      </c>
      <c r="U9" s="11">
        <f>SUM(U6:U8)*100/3</f>
        <v>100</v>
      </c>
      <c r="V9" s="15"/>
      <c r="W9" s="16">
        <f>SUM(W6:W8)/3</f>
        <v>100</v>
      </c>
    </row>
    <row r="32" spans="36:36">
      <c r="AJ32" s="1"/>
    </row>
    <row r="33" spans="36:36">
      <c r="AJ33" s="1"/>
    </row>
  </sheetData>
  <mergeCells count="7">
    <mergeCell ref="A1:W1"/>
    <mergeCell ref="A2:W2"/>
    <mergeCell ref="A9:B9"/>
    <mergeCell ref="A4:A5"/>
    <mergeCell ref="B4:B5"/>
    <mergeCell ref="C4:W4"/>
    <mergeCell ref="A3:W3"/>
  </mergeCells>
  <pageMargins left="0.7" right="0.7" top="0.75" bottom="0.75" header="0.3" footer="0.3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scisneros</cp:lastModifiedBy>
  <dcterms:created xsi:type="dcterms:W3CDTF">2016-03-23T18:04:18Z</dcterms:created>
  <dcterms:modified xsi:type="dcterms:W3CDTF">2018-09-12T20:52:59Z</dcterms:modified>
</cp:coreProperties>
</file>