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mejoramiento de la función\"/>
    </mc:Choice>
  </mc:AlternateContent>
  <bookViews>
    <workbookView xWindow="0" yWindow="0" windowWidth="20490" windowHeight="7455"/>
  </bookViews>
  <sheets>
    <sheet name="Función Pública y Gob. Electr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D17" i="1"/>
  <c r="P8" i="1"/>
  <c r="P9" i="1"/>
  <c r="P10" i="1"/>
  <c r="P11" i="1"/>
  <c r="P12" i="1"/>
  <c r="P13" i="1"/>
  <c r="P14" i="1"/>
  <c r="P15" i="1"/>
  <c r="P16" i="1"/>
  <c r="P7" i="1"/>
  <c r="Q11" i="1" l="1"/>
  <c r="Q10" i="1"/>
  <c r="Q7" i="1" l="1"/>
  <c r="Q9" i="1" l="1"/>
  <c r="Q15" i="1"/>
  <c r="Q16" i="1"/>
  <c r="Q14" i="1"/>
  <c r="Q13" i="1"/>
  <c r="Q12" i="1"/>
  <c r="Q8" i="1"/>
  <c r="Q17" i="1" l="1"/>
</calcChain>
</file>

<file path=xl/sharedStrings.xml><?xml version="1.0" encoding="utf-8"?>
<sst xmlns="http://schemas.openxmlformats.org/spreadsheetml/2006/main" count="45" uniqueCount="29">
  <si>
    <t>AYUNTAMIENTO DE ZAPOPAN, JALISCO</t>
  </si>
  <si>
    <t>TRANSPARENCIA Y BUENAS PRÁCTICAS</t>
  </si>
  <si>
    <t>COMISIÓN EDILICIA DE MEJORAMIENTO DE LA FUNCIÓN PÚBLICA Y GOBIERNO ELECTRÓNICO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</si>
  <si>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</si>
  <si>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</si>
  <si>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</si>
  <si>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</si>
  <si>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</si>
  <si>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</si>
  <si>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SALVADOR RIZO CASTELO</t>
  </si>
  <si>
    <t>Presidente</t>
  </si>
  <si>
    <t>PRI</t>
  </si>
  <si>
    <t>ALEJANDRO PINEDA VALENZUELA</t>
  </si>
  <si>
    <t>Integrante</t>
  </si>
  <si>
    <t>PAN</t>
  </si>
  <si>
    <t>ZOILA GUTIÉRREZ AVELAR</t>
  </si>
  <si>
    <t>TZITZI SANTILLÁN HERNÁNDEZ</t>
  </si>
  <si>
    <t>PMC</t>
  </si>
  <si>
    <t>MYRIAM PAOLA ABUNDIS VÁZQUEZ</t>
  </si>
  <si>
    <t>% TOTAL DE ASISTENCIA POR SESIÓN</t>
  </si>
  <si>
    <t>DIEDRA GONZÉLEZ FREE /
FABIOLA RAQUEL GPE. LOYA HERNÁNDEZ</t>
  </si>
  <si>
    <t>LUIS ENRIQUE GARCÍA JARAMILLO /
JOSÉ LUIS TOSTADO BASTIDAS</t>
  </si>
  <si>
    <t>JESÚS OSWALDO VEGA CERROS/
ESTEBAN ESTRADA RAMÍREZ</t>
  </si>
  <si>
    <t>KARINA GONZÁLEZ DIAQUE
ANA LIDIA SANDOVAL GARCÍA</t>
  </si>
  <si>
    <t>TAYGUETE IRISAY RODRÍGUEZ GONZÁLEZ
LAURA GABRIELA CÁRDENAS RODRÍGUEZ</t>
  </si>
  <si>
    <t>ESTADÍSTICA DE ASISTENCIA COMISIONES EDILICIAS 2018</t>
  </si>
  <si>
    <t>Mayo</t>
  </si>
  <si>
    <t>Junio</t>
  </si>
  <si>
    <t>Este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</si>
</sst>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1" fillId="4" borderId="10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4" fontId="1" fillId="4" borderId="11" xfId="0" applyNumberFormat="1" applyFont="1" applyFill="1" applyBorder="1" applyAlignment="1">
      <alignment horizontal="center" vertical="center" wrapText="1"/>
    </xf>
    <xf numFmtId="0" fontId="3" fillId="0" borderId="10" xfId="2" applyFill="1" applyBorder="1" applyAlignment="1">
      <alignment horizontal="center" vertical="center" wrapText="1"/>
    </xf>
    <xf numFmtId="0" fontId="3" fillId="0" borderId="12" xfId="2" applyFill="1" applyBorder="1" applyAlignment="1">
      <alignment horizontal="center" vertical="center" wrapText="1"/>
    </xf>
    <xf numFmtId="0" fontId="3" fillId="0" borderId="11" xfId="2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122932185782932"/>
          <c:y val="1.516065278914996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630815153436174"/>
          <c:y val="0.17188321740041898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422-4C5E-BDA7-426C4FEB6012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22-4C5E-BDA7-426C4FEB6012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22-4C5E-BDA7-426C4FEB6012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22-4C5E-BDA7-426C4FEB6012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422-4C5E-BDA7-426C4FEB6012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22-4C5E-BDA7-426C4FEB6012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'Función Pública y Gob. Electrón'!$A$7:$A$16</c:f>
              <c:strCache>
                <c:ptCount val="10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DIEDRA GONZÉLEZ FREE /
FABIOLA RAQUEL GPE. LOYA HERNÁNDEZ</c:v>
                </c:pt>
                <c:pt idx="4">
                  <c:v>LUIS ENRIQUE GARCÍA JARAMILLO /
JOSÉ LUIS TOSTADO BASTIDAS</c:v>
                </c:pt>
                <c:pt idx="5">
                  <c:v>TZITZI SANTILLÁN HERNÁNDEZ</c:v>
                </c:pt>
                <c:pt idx="6">
                  <c:v>JESÚS OSWALDO VEGA CERROS/
ESTEBAN ESTRADA RAMÍREZ</c:v>
                </c:pt>
                <c:pt idx="7">
                  <c:v>KARINA GONZÁLEZ DIAQUE
ANA LIDIA SANDOVAL GARCÍA</c:v>
                </c:pt>
                <c:pt idx="8">
                  <c:v>TAYGUETE IRISAY RODRÍGUEZ GONZÁLEZ
LAURA GABRIELA CÁRDENAS RODRÍGUEZ</c:v>
                </c:pt>
                <c:pt idx="9">
                  <c:v>MYRIAM PAOLA ABUNDIS VÁZQUEZ</c:v>
                </c:pt>
              </c:strCache>
            </c:strRef>
          </c:cat>
          <c:val>
            <c:numRef>
              <c:f>'Función Pública y Gob. Electrón'!$P$7:$P$16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422-4C5E-BDA7-426C4FE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09224"/>
        <c:axId val="460108832"/>
      </c:barChart>
      <c:catAx>
        <c:axId val="460109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460108832"/>
        <c:crosses val="autoZero"/>
        <c:auto val="1"/>
        <c:lblAlgn val="ctr"/>
        <c:lblOffset val="100"/>
        <c:tickLblSkip val="1"/>
        <c:noMultiLvlLbl val="0"/>
      </c:catAx>
      <c:valAx>
        <c:axId val="46010883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601092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Electrón'!$A$7:$A$16</c:f>
              <c:strCache>
                <c:ptCount val="10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DIEDRA GONZÉLEZ FREE /
FABIOLA RAQUEL GPE. LOYA HERNÁNDEZ</c:v>
                </c:pt>
                <c:pt idx="4">
                  <c:v>LUIS ENRIQUE GARCÍA JARAMILLO /
JOSÉ LUIS TOSTADO BASTIDAS</c:v>
                </c:pt>
                <c:pt idx="5">
                  <c:v>TZITZI SANTILLÁN HERNÁNDEZ</c:v>
                </c:pt>
                <c:pt idx="6">
                  <c:v>JESÚS OSWALDO VEGA CERROS/
ESTEBAN ESTRADA RAMÍREZ</c:v>
                </c:pt>
                <c:pt idx="7">
                  <c:v>KARINA GONZÁLEZ DIAQUE
ANA LIDIA SANDOVAL GARCÍA</c:v>
                </c:pt>
                <c:pt idx="8">
                  <c:v>TAYGUETE IRISAY RODRÍGUEZ GONZÁLEZ
LAURA GABRIELA CÁRDENAS RODRÍGUEZ</c:v>
                </c:pt>
                <c:pt idx="9">
                  <c:v>MYRIAM PAOLA ABUNDIS VÁZQUEZ</c:v>
                </c:pt>
              </c:strCache>
            </c:strRef>
          </c:cat>
          <c:val>
            <c:numRef>
              <c:f>'Función Pública y Gob. Electrón'!$Q$7:$Q$16</c:f>
              <c:numCache>
                <c:formatCode>0</c:formatCode>
                <c:ptCount val="10"/>
                <c:pt idx="0">
                  <c:v>100</c:v>
                </c:pt>
                <c:pt idx="1">
                  <c:v>88.888888888888886</c:v>
                </c:pt>
                <c:pt idx="2">
                  <c:v>100</c:v>
                </c:pt>
                <c:pt idx="3">
                  <c:v>100</c:v>
                </c:pt>
                <c:pt idx="4">
                  <c:v>125</c:v>
                </c:pt>
                <c:pt idx="5">
                  <c:v>88.888888888888886</c:v>
                </c:pt>
                <c:pt idx="6">
                  <c:v>77.777777777777771</c:v>
                </c:pt>
                <c:pt idx="7">
                  <c:v>77.777777777777771</c:v>
                </c:pt>
                <c:pt idx="8">
                  <c:v>100</c:v>
                </c:pt>
                <c:pt idx="9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D-4CBE-95E6-6B839253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0948182351707836"/>
          <c:w val="0.40270796512910906"/>
          <c:h val="0.86648894360891104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6919145106861643"/>
          <c:y val="2.97524890424019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02857142857243E-2"/>
          <c:y val="0.11816813335878112"/>
          <c:w val="0.8915999999999995"/>
          <c:h val="0.8157702030680659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129103749485974E-3"/>
                  <c:y val="5.417606838299579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'Función Pública y Gob. Electrón'!$D$5:$O$6</c:f>
              <c:strCache>
                <c:ptCount val="11"/>
                <c:pt idx="0">
                  <c:v>17/01/2018</c:v>
                </c:pt>
                <c:pt idx="1">
                  <c:v>01/02/2018</c:v>
                </c:pt>
                <c:pt idx="2">
                  <c:v>16/03/2018</c:v>
                </c:pt>
                <c:pt idx="3">
                  <c:v>27/04/2018</c:v>
                </c:pt>
                <c:pt idx="4">
                  <c:v>Mayo</c:v>
                </c:pt>
                <c:pt idx="5">
                  <c:v>Junio</c:v>
                </c:pt>
                <c:pt idx="6">
                  <c:v>11/07/2018</c:v>
                </c:pt>
                <c:pt idx="7">
                  <c:v>08/08/2018</c:v>
                </c:pt>
                <c:pt idx="8">
                  <c:v>11/09/2018</c:v>
                </c:pt>
                <c:pt idx="9">
                  <c:v>18/09/2018</c:v>
                </c:pt>
                <c:pt idx="10">
                  <c:v>21/09/2018</c:v>
                </c:pt>
              </c:strCache>
            </c:strRef>
          </c:cat>
          <c:val>
            <c:numRef>
              <c:f>'Función Pública y Gob. Electrón'!$D$17:$O$17</c:f>
              <c:numCache>
                <c:formatCode>0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70</c:v>
                </c:pt>
                <c:pt idx="7">
                  <c:v>70</c:v>
                </c:pt>
                <c:pt idx="8">
                  <c:v>90</c:v>
                </c:pt>
                <c:pt idx="9">
                  <c:v>90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C-4B3B-9DBA-68DDCFC3E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49489304"/>
        <c:axId val="449489696"/>
        <c:axId val="0"/>
      </c:bar3DChart>
      <c:catAx>
        <c:axId val="449489304"/>
        <c:scaling>
          <c:orientation val="minMax"/>
        </c:scaling>
        <c:delete val="0"/>
        <c:axPos val="l"/>
        <c:numFmt formatCode="dd/mm/yyyy;@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49489696"/>
        <c:crosses val="autoZero"/>
        <c:auto val="1"/>
        <c:lblAlgn val="ctr"/>
        <c:lblOffset val="100"/>
        <c:noMultiLvlLbl val="0"/>
      </c:catAx>
      <c:valAx>
        <c:axId val="449489696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494893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455083</xdr:colOff>
      <xdr:row>18</xdr:row>
      <xdr:rowOff>31750</xdr:rowOff>
    </xdr:from>
    <xdr:to>
      <xdr:col>18</xdr:col>
      <xdr:colOff>42333</xdr:colOff>
      <xdr:row>40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133349</xdr:colOff>
      <xdr:row>0</xdr:row>
      <xdr:rowOff>190501</xdr:rowOff>
    </xdr:from>
    <xdr:to>
      <xdr:col>2</xdr:col>
      <xdr:colOff>148166</xdr:colOff>
      <xdr:row>3</xdr:row>
      <xdr:rowOff>232833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14649" y="190501"/>
          <a:ext cx="1062567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</xdr:colOff>
      <xdr:row>18</xdr:row>
      <xdr:rowOff>23548</xdr:rowOff>
    </xdr:from>
    <xdr:to>
      <xdr:col>7</xdr:col>
      <xdr:colOff>74083</xdr:colOff>
      <xdr:row>40</xdr:row>
      <xdr:rowOff>10584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41</xdr:row>
      <xdr:rowOff>74083</xdr:rowOff>
    </xdr:from>
    <xdr:to>
      <xdr:col>8</xdr:col>
      <xdr:colOff>402166</xdr:colOff>
      <xdr:row>66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0</xdr:colOff>
      <xdr:row>0</xdr:row>
      <xdr:rowOff>169334</xdr:rowOff>
    </xdr:from>
    <xdr:to>
      <xdr:col>16</xdr:col>
      <xdr:colOff>152400</xdr:colOff>
      <xdr:row>3</xdr:row>
      <xdr:rowOff>211666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758583" y="169334"/>
          <a:ext cx="1062567" cy="1111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7/Mayo.pdf" TargetMode="External"/><Relationship Id="rId1" Type="http://schemas.openxmlformats.org/officeDocument/2006/relationships/hyperlink" Target="https://www.zapopan.gob.mx/wp-content/uploads/2018/07/Junio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E4" zoomScale="90" zoomScaleNormal="90" zoomScaleSheetLayoutView="90" workbookViewId="0">
      <selection activeCell="O8" sqref="O8"/>
    </sheetView>
  </sheetViews>
  <sheetFormatPr baseColWidth="10" defaultColWidth="11.42578125" defaultRowHeight="15" x14ac:dyDescent="0.25"/>
  <cols>
    <col min="1" max="1" width="41.7109375" customWidth="1"/>
    <col min="2" max="2" width="15.7109375" customWidth="1"/>
    <col min="3" max="3" width="13.5703125" customWidth="1"/>
    <col min="4" max="17" width="13.7109375" customWidth="1"/>
  </cols>
  <sheetData>
    <row r="1" spans="1:17" ht="27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28.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29.25" customHeight="1" x14ac:dyDescent="0.25">
      <c r="A3" s="28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ht="27" customHeight="1" x14ac:dyDescent="0.25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17" ht="21.75" customHeight="1" x14ac:dyDescent="0.25">
      <c r="A5" s="23" t="s">
        <v>3</v>
      </c>
      <c r="B5" s="23" t="s">
        <v>4</v>
      </c>
      <c r="C5" s="23" t="s">
        <v>5</v>
      </c>
      <c r="D5" s="17">
        <v>43117</v>
      </c>
      <c r="E5" s="17">
        <v>43132</v>
      </c>
      <c r="F5" s="17">
        <v>43175</v>
      </c>
      <c r="G5" s="17">
        <v>43217</v>
      </c>
      <c r="H5" s="17" t="s">
        <v>26</v>
      </c>
      <c r="I5" s="17" t="s">
        <v>27</v>
      </c>
      <c r="J5" s="17">
        <v>43292</v>
      </c>
      <c r="K5" s="17">
        <v>43320</v>
      </c>
      <c r="L5" s="17">
        <v>43354</v>
      </c>
      <c r="M5" s="17">
        <v>43361</v>
      </c>
      <c r="N5" s="17">
        <v>43364</v>
      </c>
      <c r="O5" s="17"/>
      <c r="P5" s="23" t="s">
        <v>6</v>
      </c>
      <c r="Q5" s="23"/>
    </row>
    <row r="6" spans="1:17" ht="56.25" customHeight="1" x14ac:dyDescent="0.25">
      <c r="A6" s="23"/>
      <c r="B6" s="23"/>
      <c r="C6" s="23"/>
      <c r="D6" s="19"/>
      <c r="E6" s="19"/>
      <c r="F6" s="19"/>
      <c r="G6" s="19"/>
      <c r="H6" s="19"/>
      <c r="I6" s="19"/>
      <c r="J6" s="19"/>
      <c r="K6" s="18"/>
      <c r="L6" s="19"/>
      <c r="M6" s="18"/>
      <c r="N6" s="19"/>
      <c r="O6" s="19"/>
      <c r="P6" s="1" t="s">
        <v>7</v>
      </c>
      <c r="Q6" s="1" t="s">
        <v>8</v>
      </c>
    </row>
    <row r="7" spans="1:17" ht="30" customHeight="1" x14ac:dyDescent="0.25">
      <c r="A7" s="2" t="s">
        <v>9</v>
      </c>
      <c r="B7" s="3" t="s">
        <v>10</v>
      </c>
      <c r="C7" s="3" t="s">
        <v>11</v>
      </c>
      <c r="D7" s="3">
        <v>1</v>
      </c>
      <c r="E7" s="13">
        <v>1</v>
      </c>
      <c r="F7" s="12">
        <v>1</v>
      </c>
      <c r="G7" s="12">
        <v>1</v>
      </c>
      <c r="H7" s="20" t="s">
        <v>28</v>
      </c>
      <c r="I7" s="20" t="s">
        <v>28</v>
      </c>
      <c r="J7" s="10">
        <v>1</v>
      </c>
      <c r="K7" s="16">
        <v>1</v>
      </c>
      <c r="L7" s="9">
        <v>1</v>
      </c>
      <c r="M7" s="10">
        <v>1</v>
      </c>
      <c r="N7" s="3">
        <v>1</v>
      </c>
      <c r="O7" s="3"/>
      <c r="P7" s="4">
        <f t="shared" ref="P7:P16" si="0">SUM(D7:O7)</f>
        <v>9</v>
      </c>
      <c r="Q7" s="5">
        <f>(P7*100)/($P$7)</f>
        <v>100</v>
      </c>
    </row>
    <row r="8" spans="1:17" ht="30" customHeight="1" x14ac:dyDescent="0.25">
      <c r="A8" s="2" t="s">
        <v>12</v>
      </c>
      <c r="B8" s="3" t="s">
        <v>13</v>
      </c>
      <c r="C8" s="3" t="s">
        <v>14</v>
      </c>
      <c r="D8" s="3">
        <v>1</v>
      </c>
      <c r="E8" s="13">
        <v>1</v>
      </c>
      <c r="F8" s="12">
        <v>1</v>
      </c>
      <c r="G8" s="12">
        <v>1</v>
      </c>
      <c r="H8" s="21"/>
      <c r="I8" s="21"/>
      <c r="J8" s="10">
        <v>0</v>
      </c>
      <c r="K8" s="16">
        <v>1</v>
      </c>
      <c r="L8" s="9">
        <v>1</v>
      </c>
      <c r="M8" s="10">
        <v>1</v>
      </c>
      <c r="N8" s="3">
        <v>1</v>
      </c>
      <c r="O8" s="3"/>
      <c r="P8" s="4">
        <f t="shared" si="0"/>
        <v>8</v>
      </c>
      <c r="Q8" s="5">
        <f t="shared" ref="Q8:Q16" si="1">(P8*100)/($P$7)</f>
        <v>88.888888888888886</v>
      </c>
    </row>
    <row r="9" spans="1:17" ht="30" customHeight="1" x14ac:dyDescent="0.25">
      <c r="A9" s="2" t="s">
        <v>15</v>
      </c>
      <c r="B9" s="3" t="s">
        <v>13</v>
      </c>
      <c r="C9" s="3" t="s">
        <v>11</v>
      </c>
      <c r="D9" s="3">
        <v>1</v>
      </c>
      <c r="E9" s="13">
        <v>1</v>
      </c>
      <c r="F9" s="12">
        <v>1</v>
      </c>
      <c r="G9" s="12">
        <v>1</v>
      </c>
      <c r="H9" s="21"/>
      <c r="I9" s="21"/>
      <c r="J9" s="10">
        <v>1</v>
      </c>
      <c r="K9" s="16">
        <v>1</v>
      </c>
      <c r="L9" s="9">
        <v>1</v>
      </c>
      <c r="M9" s="10">
        <v>1</v>
      </c>
      <c r="N9" s="3">
        <v>1</v>
      </c>
      <c r="O9" s="3"/>
      <c r="P9" s="4">
        <f t="shared" si="0"/>
        <v>9</v>
      </c>
      <c r="Q9" s="5">
        <f t="shared" si="1"/>
        <v>100</v>
      </c>
    </row>
    <row r="10" spans="1:17" ht="30" customHeight="1" x14ac:dyDescent="0.25">
      <c r="A10" s="11" t="s">
        <v>20</v>
      </c>
      <c r="B10" s="3" t="s">
        <v>13</v>
      </c>
      <c r="C10" s="3" t="s">
        <v>17</v>
      </c>
      <c r="D10" s="3">
        <v>0</v>
      </c>
      <c r="E10" s="13">
        <v>0</v>
      </c>
      <c r="F10" s="14">
        <v>0</v>
      </c>
      <c r="G10" s="14">
        <v>1</v>
      </c>
      <c r="H10" s="21"/>
      <c r="I10" s="21"/>
      <c r="J10" s="10">
        <v>0</v>
      </c>
      <c r="K10" s="15">
        <v>0</v>
      </c>
      <c r="L10" s="9">
        <v>1</v>
      </c>
      <c r="M10" s="10">
        <v>1</v>
      </c>
      <c r="N10" s="3">
        <v>1</v>
      </c>
      <c r="O10" s="3"/>
      <c r="P10" s="4">
        <f t="shared" si="0"/>
        <v>4</v>
      </c>
      <c r="Q10" s="5">
        <f>(P10*100)/4</f>
        <v>100</v>
      </c>
    </row>
    <row r="11" spans="1:17" ht="30" customHeight="1" x14ac:dyDescent="0.25">
      <c r="A11" s="11" t="s">
        <v>21</v>
      </c>
      <c r="B11" s="3" t="s">
        <v>13</v>
      </c>
      <c r="C11" s="3" t="s">
        <v>17</v>
      </c>
      <c r="D11" s="3">
        <v>0</v>
      </c>
      <c r="E11" s="13">
        <v>0</v>
      </c>
      <c r="F11" s="14">
        <v>1</v>
      </c>
      <c r="G11" s="14">
        <v>1</v>
      </c>
      <c r="H11" s="21"/>
      <c r="I11" s="21"/>
      <c r="J11" s="15">
        <v>1</v>
      </c>
      <c r="K11" s="15">
        <v>0</v>
      </c>
      <c r="L11" s="9">
        <v>0</v>
      </c>
      <c r="M11" s="10">
        <v>1</v>
      </c>
      <c r="N11" s="3">
        <v>1</v>
      </c>
      <c r="O11" s="3"/>
      <c r="P11" s="4">
        <f t="shared" si="0"/>
        <v>5</v>
      </c>
      <c r="Q11" s="5">
        <f>(P11*100)/(4)</f>
        <v>125</v>
      </c>
    </row>
    <row r="12" spans="1:17" ht="30" customHeight="1" x14ac:dyDescent="0.25">
      <c r="A12" s="2" t="s">
        <v>16</v>
      </c>
      <c r="B12" s="3" t="s">
        <v>13</v>
      </c>
      <c r="C12" s="3" t="s">
        <v>17</v>
      </c>
      <c r="D12" s="3">
        <v>1</v>
      </c>
      <c r="E12" s="13">
        <v>1</v>
      </c>
      <c r="F12" s="12">
        <v>0</v>
      </c>
      <c r="G12" s="12">
        <v>1</v>
      </c>
      <c r="H12" s="21"/>
      <c r="I12" s="21"/>
      <c r="J12" s="10">
        <v>1</v>
      </c>
      <c r="K12" s="16">
        <v>1</v>
      </c>
      <c r="L12" s="9">
        <v>1</v>
      </c>
      <c r="M12" s="10">
        <v>1</v>
      </c>
      <c r="N12" s="3">
        <v>1</v>
      </c>
      <c r="O12" s="3"/>
      <c r="P12" s="4">
        <f t="shared" si="0"/>
        <v>8</v>
      </c>
      <c r="Q12" s="5">
        <f t="shared" si="1"/>
        <v>88.888888888888886</v>
      </c>
    </row>
    <row r="13" spans="1:17" ht="30" customHeight="1" x14ac:dyDescent="0.25">
      <c r="A13" s="11" t="s">
        <v>22</v>
      </c>
      <c r="B13" s="3" t="s">
        <v>13</v>
      </c>
      <c r="C13" s="3" t="s">
        <v>17</v>
      </c>
      <c r="D13" s="3">
        <v>1</v>
      </c>
      <c r="E13" s="13">
        <v>1</v>
      </c>
      <c r="F13" s="12">
        <v>0</v>
      </c>
      <c r="G13" s="12">
        <v>1</v>
      </c>
      <c r="H13" s="21"/>
      <c r="I13" s="21"/>
      <c r="J13" s="10">
        <v>1</v>
      </c>
      <c r="K13" s="16">
        <v>0</v>
      </c>
      <c r="L13" s="9">
        <v>1</v>
      </c>
      <c r="M13" s="10">
        <v>1</v>
      </c>
      <c r="N13" s="3">
        <v>1</v>
      </c>
      <c r="O13" s="3"/>
      <c r="P13" s="4">
        <f t="shared" si="0"/>
        <v>7</v>
      </c>
      <c r="Q13" s="5">
        <f t="shared" si="1"/>
        <v>77.777777777777771</v>
      </c>
    </row>
    <row r="14" spans="1:17" ht="30" customHeight="1" x14ac:dyDescent="0.25">
      <c r="A14" s="11" t="s">
        <v>23</v>
      </c>
      <c r="B14" s="3" t="s">
        <v>13</v>
      </c>
      <c r="C14" s="3" t="s">
        <v>17</v>
      </c>
      <c r="D14" s="3">
        <v>1</v>
      </c>
      <c r="E14" s="13">
        <v>1</v>
      </c>
      <c r="F14" s="12">
        <v>0</v>
      </c>
      <c r="G14" s="12">
        <v>1</v>
      </c>
      <c r="H14" s="21"/>
      <c r="I14" s="21"/>
      <c r="J14" s="10">
        <v>1</v>
      </c>
      <c r="K14" s="16">
        <v>1</v>
      </c>
      <c r="L14" s="9">
        <v>1</v>
      </c>
      <c r="M14" s="10">
        <v>0</v>
      </c>
      <c r="N14" s="3">
        <v>1</v>
      </c>
      <c r="O14" s="3"/>
      <c r="P14" s="4">
        <f t="shared" si="0"/>
        <v>7</v>
      </c>
      <c r="Q14" s="5">
        <f t="shared" si="1"/>
        <v>77.777777777777771</v>
      </c>
    </row>
    <row r="15" spans="1:17" ht="30" customHeight="1" x14ac:dyDescent="0.25">
      <c r="A15" s="11" t="s">
        <v>24</v>
      </c>
      <c r="B15" s="3" t="s">
        <v>13</v>
      </c>
      <c r="C15" s="3" t="s">
        <v>17</v>
      </c>
      <c r="D15" s="3">
        <v>1</v>
      </c>
      <c r="E15" s="13">
        <v>1</v>
      </c>
      <c r="F15" s="12">
        <v>1</v>
      </c>
      <c r="G15" s="12">
        <v>1</v>
      </c>
      <c r="H15" s="21"/>
      <c r="I15" s="21"/>
      <c r="J15" s="10">
        <v>1</v>
      </c>
      <c r="K15" s="16">
        <v>1</v>
      </c>
      <c r="L15" s="9">
        <v>1</v>
      </c>
      <c r="M15" s="10">
        <v>1</v>
      </c>
      <c r="N15" s="3">
        <v>1</v>
      </c>
      <c r="O15" s="3"/>
      <c r="P15" s="4">
        <f t="shared" si="0"/>
        <v>9</v>
      </c>
      <c r="Q15" s="5">
        <f t="shared" si="1"/>
        <v>100</v>
      </c>
    </row>
    <row r="16" spans="1:17" ht="30" customHeight="1" x14ac:dyDescent="0.25">
      <c r="A16" s="2" t="s">
        <v>18</v>
      </c>
      <c r="B16" s="3" t="s">
        <v>13</v>
      </c>
      <c r="C16" s="3" t="s">
        <v>17</v>
      </c>
      <c r="D16" s="3">
        <v>1</v>
      </c>
      <c r="E16" s="13">
        <v>1</v>
      </c>
      <c r="F16" s="12">
        <v>1</v>
      </c>
      <c r="G16" s="12">
        <v>1</v>
      </c>
      <c r="H16" s="22"/>
      <c r="I16" s="22"/>
      <c r="J16" s="10">
        <v>0</v>
      </c>
      <c r="K16" s="16">
        <v>1</v>
      </c>
      <c r="L16" s="9">
        <v>1</v>
      </c>
      <c r="M16" s="10">
        <v>1</v>
      </c>
      <c r="N16" s="3">
        <v>1</v>
      </c>
      <c r="O16" s="3"/>
      <c r="P16" s="4">
        <f t="shared" si="0"/>
        <v>8</v>
      </c>
      <c r="Q16" s="5">
        <f t="shared" si="1"/>
        <v>88.888888888888886</v>
      </c>
    </row>
    <row r="17" spans="1:17" ht="29.25" customHeight="1" x14ac:dyDescent="0.25">
      <c r="A17" s="24" t="s">
        <v>19</v>
      </c>
      <c r="B17" s="24"/>
      <c r="C17" s="24"/>
      <c r="D17" s="8">
        <f>SUM(D7:D16)/10*100</f>
        <v>80</v>
      </c>
      <c r="E17" s="8">
        <f t="shared" ref="E17:O17" si="2">SUM(E7:E16)/10*100</f>
        <v>80</v>
      </c>
      <c r="F17" s="8">
        <f t="shared" si="2"/>
        <v>60</v>
      </c>
      <c r="G17" s="8">
        <f t="shared" si="2"/>
        <v>100</v>
      </c>
      <c r="H17" s="8">
        <f t="shared" si="2"/>
        <v>0</v>
      </c>
      <c r="I17" s="8">
        <f t="shared" si="2"/>
        <v>0</v>
      </c>
      <c r="J17" s="8">
        <f t="shared" si="2"/>
        <v>70</v>
      </c>
      <c r="K17" s="8">
        <f t="shared" si="2"/>
        <v>70</v>
      </c>
      <c r="L17" s="8">
        <f t="shared" si="2"/>
        <v>90</v>
      </c>
      <c r="M17" s="8">
        <f t="shared" si="2"/>
        <v>90</v>
      </c>
      <c r="N17" s="8">
        <f t="shared" si="2"/>
        <v>100</v>
      </c>
      <c r="O17" s="8">
        <f t="shared" si="2"/>
        <v>0</v>
      </c>
      <c r="P17" s="6"/>
      <c r="Q17" s="7">
        <f>SUM(Q7:Q16)/8</f>
        <v>118.4027777777778</v>
      </c>
    </row>
  </sheetData>
  <mergeCells count="23">
    <mergeCell ref="P5:Q5"/>
    <mergeCell ref="N5:N6"/>
    <mergeCell ref="O5:O6"/>
    <mergeCell ref="A17:C17"/>
    <mergeCell ref="A1:Q1"/>
    <mergeCell ref="A2:Q2"/>
    <mergeCell ref="A3:Q3"/>
    <mergeCell ref="A4:Q4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J5:J6"/>
    <mergeCell ref="I5:I6"/>
    <mergeCell ref="I7:I16"/>
    <mergeCell ref="H7:H16"/>
    <mergeCell ref="K5:K6"/>
    <mergeCell ref="L5:L6"/>
  </mergeCells>
  <hyperlinks>
    <hyperlink ref="I7:I16" r:id="rId1" display="Este mes no sesionó"/>
    <hyperlink ref="H7:H16" r:id="rId2" display="Este mes no sesionó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2017-02-08T22:32:48Z</dcterms:created>
  <dcterms:modified xsi:type="dcterms:W3CDTF">2018-09-21T20:52:37Z</dcterms:modified>
</cp:coreProperties>
</file>