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085"/>
  </bookViews>
  <sheets>
    <sheet name="Transparencia y Acceso" sheetId="1" r:id="rId1"/>
  </sheets>
  <definedNames>
    <definedName name="_xlnm.Print_Area" localSheetId="0">'Transparencia y Acceso'!$A$1:$S$55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/>
  <c r="R7"/>
  <c r="D16"/>
  <c r="E16"/>
  <c r="F16"/>
  <c r="G16"/>
  <c r="H16"/>
  <c r="I16"/>
  <c r="R8"/>
  <c r="R9"/>
  <c r="R10"/>
  <c r="R11"/>
  <c r="R12"/>
  <c r="R13"/>
  <c r="R14"/>
  <c r="R15"/>
  <c r="Q16"/>
  <c r="J16"/>
  <c r="K16"/>
  <c r="L16"/>
  <c r="M16"/>
  <c r="N16"/>
  <c r="O16"/>
  <c r="S9" l="1"/>
  <c r="S8"/>
  <c r="S10"/>
  <c r="S13"/>
  <c r="S12"/>
  <c r="S7"/>
  <c r="S14"/>
  <c r="S11"/>
  <c r="S15"/>
  <c r="S16" l="1"/>
</calcChain>
</file>

<file path=xl/comments1.xml><?xml version="1.0" encoding="utf-8"?>
<comments xmlns="http://schemas.openxmlformats.org/spreadsheetml/2006/main">
  <authors>
    <author>smarquez</author>
  </authors>
  <commentList>
    <comment ref="H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8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I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O10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L11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N11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Q13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4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Q14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5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<sst xmlns="http://schemas.openxmlformats.org/spreadsheetml/2006/main" count="40" uniqueCount="28">
  <si>
    <t>AYUNTAMIENTO DE ZAPOPAN, JALISCO</t>
  </si>
  <si>
    <t>TRANSPARENCIA Y BUENAS PRÁCTICAS</t>
  </si>
  <si>
    <t>COMISIÓN EDILICIA DE TRANSPARENCIA Y ACCESO A LA INFORMACIÓN PÚBLICA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</si>
  <si>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</si>
  <si>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</si>
  <si>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</si>
  <si>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</si>
  <si>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</si>
  <si>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</si>
  <si>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ZOILA GUTIÉRREZ AVELAR</t>
  </si>
  <si>
    <t>Presidente</t>
  </si>
  <si>
    <t>PRI</t>
  </si>
  <si>
    <t>Integrante</t>
  </si>
  <si>
    <t>MC</t>
  </si>
  <si>
    <t>MICHELLE LEAÑO ACEVES</t>
  </si>
  <si>
    <t>PVEM</t>
  </si>
  <si>
    <t>ERIKA EUGENIA FÉLIX ÁNGELES</t>
  </si>
  <si>
    <t>PAN</t>
  </si>
  <si>
    <t>% TOTAL DE ASISTENCIA POR SESIÓN</t>
  </si>
  <si>
    <t>TZITZI SANTILLÁN HERNÁNDEZ</t>
  </si>
  <si>
    <t>MYRIAM PAOLA ABUNDIS VÁZQUEZ</t>
  </si>
  <si>
    <t>ESTADÍSTICA DE ASISTENCIA COMISIONES EDILICIAS 2018</t>
  </si>
  <si>
    <t>Sesión Cancelada</t>
  </si>
  <si>
    <t>Taygete Irisay Rodriguez Gonzalez/
LAURA GABRIELA CÁRDENAS RODRÍGUEZ</t>
  </si>
  <si>
    <t>Karina González Diaque/
ANA LIDIA SANDOVAL GARCÍA</t>
  </si>
  <si>
    <t>Jesus Oswaldo Vega Cerros/
ESTEBAN ESTRADA RAMÍREZ</t>
  </si>
  <si>
    <t>Elizabeth Ramirez Gonzalez 
GRACIELA DE OBALDÍA ESCALANTE</t>
  </si>
  <si>
    <t>En receso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</si>
</sst>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1" fillId="4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9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TRANSPARENCIA Y ACCESO A LA INFORMACIÓN PÚBLICA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9406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'Transparencia y Acceso'!$A$7:$A$15</c:f>
              <c:strCache>
                <c:ptCount val="9"/>
                <c:pt idx="0">
                  <c:v>ZOILA GUTIÉRREZ AVELAR</c:v>
                </c:pt>
                <c:pt idx="1">
                  <c:v>Taygete Irisay Rodriguez Gonzalez/
LAURA GABRIELA CÁRDENAS RODRÍGUEZ</c:v>
                </c:pt>
                <c:pt idx="2">
                  <c:v>Elizabeth Ramirez Gonzalez 
GRACIELA DE OBALDÍA ESCALANTE</c:v>
                </c:pt>
                <c:pt idx="3">
                  <c:v>Karina González Diaque/
ANA LIDIA SANDOVAL GARCÍA</c:v>
                </c:pt>
                <c:pt idx="4">
                  <c:v>Jesus Oswaldo Vega Cerros/
ESTEBAN ESTRADA RAMÍREZ</c:v>
                </c:pt>
                <c:pt idx="5">
                  <c:v>TZITZI SANTILLÁN HERNÁNDEZ</c:v>
                </c:pt>
                <c:pt idx="6">
                  <c:v>MYRIAM PAOLA ABUNDIS VÁZQUEZ</c:v>
                </c:pt>
                <c:pt idx="7">
                  <c:v>MICHELLE LEAÑO ACEVES</c:v>
                </c:pt>
                <c:pt idx="8">
                  <c:v>ERIKA EUGENIA FÉLIX ÁNGELES</c:v>
                </c:pt>
              </c:strCache>
            </c:strRef>
          </c:cat>
          <c:val>
            <c:numRef>
              <c:f>'Transparencia y Acceso'!$R$7:$R$15</c:f>
              <c:numCache>
                <c:formatCode>0</c:formatCode>
                <c:ptCount val="9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axId val="50057984"/>
        <c:axId val="50059520"/>
      </c:barChart>
      <c:catAx>
        <c:axId val="5005798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50059520"/>
        <c:crosses val="autoZero"/>
        <c:auto val="1"/>
        <c:lblAlgn val="ctr"/>
        <c:lblOffset val="100"/>
        <c:tickLblSkip val="1"/>
      </c:catAx>
      <c:valAx>
        <c:axId val="50059520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5005798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TRANSPARENCIA Y ACCESO A LA INFORMACIÓN PÚBLICA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7.1754241821977024E-2"/>
          <c:y val="0.17307496131614242"/>
          <c:w val="0.47844601737333498"/>
          <c:h val="0.768966365177763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'Transparencia y Acceso'!$A$7:$A$15</c:f>
              <c:strCache>
                <c:ptCount val="9"/>
                <c:pt idx="0">
                  <c:v>ZOILA GUTIÉRREZ AVELAR</c:v>
                </c:pt>
                <c:pt idx="1">
                  <c:v>Taygete Irisay Rodriguez Gonzalez/
LAURA GABRIELA CÁRDENAS RODRÍGUEZ</c:v>
                </c:pt>
                <c:pt idx="2">
                  <c:v>Elizabeth Ramirez Gonzalez 
GRACIELA DE OBALDÍA ESCALANTE</c:v>
                </c:pt>
                <c:pt idx="3">
                  <c:v>Karina González Diaque/
ANA LIDIA SANDOVAL GARCÍA</c:v>
                </c:pt>
                <c:pt idx="4">
                  <c:v>Jesus Oswaldo Vega Cerros/
ESTEBAN ESTRADA RAMÍREZ</c:v>
                </c:pt>
                <c:pt idx="5">
                  <c:v>TZITZI SANTILLÁN HERNÁNDEZ</c:v>
                </c:pt>
                <c:pt idx="6">
                  <c:v>MYRIAM PAOLA ABUNDIS VÁZQUEZ</c:v>
                </c:pt>
                <c:pt idx="7">
                  <c:v>MICHELLE LEAÑO ACEVES</c:v>
                </c:pt>
                <c:pt idx="8">
                  <c:v>ERIKA EUGENIA FÉLIX ÁNGELES</c:v>
                </c:pt>
              </c:strCache>
            </c:strRef>
          </c:cat>
          <c:val>
            <c:numRef>
              <c:f>'Transparencia y Acceso'!$S$7:$S$15</c:f>
              <c:numCache>
                <c:formatCode>0</c:formatCode>
                <c:ptCount val="9"/>
                <c:pt idx="0">
                  <c:v>100</c:v>
                </c:pt>
                <c:pt idx="1">
                  <c:v>66.666666666666671</c:v>
                </c:pt>
                <c:pt idx="2">
                  <c:v>83.333333333333329</c:v>
                </c:pt>
                <c:pt idx="3">
                  <c:v>66.666666666666671</c:v>
                </c:pt>
                <c:pt idx="4">
                  <c:v>58.333333333333336</c:v>
                </c:pt>
                <c:pt idx="5">
                  <c:v>100</c:v>
                </c:pt>
                <c:pt idx="6">
                  <c:v>83.333333333333329</c:v>
                </c:pt>
                <c:pt idx="7">
                  <c:v>75</c:v>
                </c:pt>
                <c:pt idx="8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9536985633550852"/>
          <c:w val="0.42367151660390284"/>
          <c:h val="0.75294893945560204"/>
        </c:manualLayout>
      </c:layout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004855643044621"/>
          <c:y val="3.2407407407407822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layout>
                <c:manualLayout>
                  <c:x val="0.24093046915435842"/>
                  <c:y val="-8.60009426245061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6887285622253502"/>
                  <c:y val="-1.14667923499340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114371257171659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3262252194213887"/>
                  <c:y val="-5.7333961749670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43201325503540117"/>
                  <c:y val="-1.14667923499340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3705344456649789"/>
                  <c:y val="-1.14667923499340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615894424438507"/>
                  <c:y val="-1.4333490437417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0.30407086796722499"/>
                  <c:y val="-5.73339617496700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10"/>
              <c:layout>
                <c:manualLayout>
                  <c:x val="0.36721126678009086"/>
                  <c:y val="-5.73339617496700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0.36388808789520349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0.36887285622253468"/>
                  <c:y val="-1.14667923499339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0.30407086796722471"/>
                  <c:y val="-1.1466792349934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'Transparencia y Acceso'!$D$6:$Q$6</c:f>
              <c:numCache>
                <c:formatCode>dd/mm/yyyy</c:formatCode>
                <c:ptCount val="14"/>
                <c:pt idx="0">
                  <c:v>43118</c:v>
                </c:pt>
                <c:pt idx="1">
                  <c:v>43126</c:v>
                </c:pt>
                <c:pt idx="2">
                  <c:v>43132</c:v>
                </c:pt>
                <c:pt idx="3">
                  <c:v>43144</c:v>
                </c:pt>
                <c:pt idx="4">
                  <c:v>43181</c:v>
                </c:pt>
                <c:pt idx="5">
                  <c:v>43214</c:v>
                </c:pt>
                <c:pt idx="6">
                  <c:v>43244</c:v>
                </c:pt>
                <c:pt idx="7">
                  <c:v>43277</c:v>
                </c:pt>
                <c:pt idx="8">
                  <c:v>43312</c:v>
                </c:pt>
                <c:pt idx="9">
                  <c:v>43342</c:v>
                </c:pt>
                <c:pt idx="10">
                  <c:v>43343</c:v>
                </c:pt>
                <c:pt idx="11">
                  <c:v>43356</c:v>
                </c:pt>
                <c:pt idx="12">
                  <c:v>43361</c:v>
                </c:pt>
                <c:pt idx="13">
                  <c:v>43363</c:v>
                </c:pt>
              </c:numCache>
            </c:numRef>
          </c:cat>
          <c:val>
            <c:numRef>
              <c:f>'Transparencia y Acceso'!$D$16:$Q$16</c:f>
              <c:numCache>
                <c:formatCode>0</c:formatCode>
                <c:ptCount val="14"/>
                <c:pt idx="0">
                  <c:v>66.666666666666657</c:v>
                </c:pt>
                <c:pt idx="1">
                  <c:v>0</c:v>
                </c:pt>
                <c:pt idx="2">
                  <c:v>0</c:v>
                </c:pt>
                <c:pt idx="3">
                  <c:v>88.888888888888886</c:v>
                </c:pt>
                <c:pt idx="4">
                  <c:v>55.555555555555557</c:v>
                </c:pt>
                <c:pt idx="5">
                  <c:v>66.666666666666657</c:v>
                </c:pt>
                <c:pt idx="6">
                  <c:v>100</c:v>
                </c:pt>
                <c:pt idx="7">
                  <c:v>88.888888888888886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88.888888888888886</c:v>
                </c:pt>
                <c:pt idx="11">
                  <c:v>88.888888888888886</c:v>
                </c:pt>
                <c:pt idx="12">
                  <c:v>88.888888888888886</c:v>
                </c:pt>
                <c:pt idx="13">
                  <c:v>77.777777777777786</c:v>
                </c:pt>
              </c:numCache>
            </c:numRef>
          </c:val>
        </c:ser>
        <c:gapWidth val="272"/>
        <c:gapDepth val="202"/>
        <c:shape val="cylinder"/>
        <c:axId val="50324224"/>
        <c:axId val="50325760"/>
        <c:axId val="0"/>
      </c:bar3DChart>
      <c:catAx>
        <c:axId val="50324224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0325760"/>
        <c:crosses val="autoZero"/>
        <c:lblAlgn val="ctr"/>
        <c:lblOffset val="100"/>
      </c:catAx>
      <c:valAx>
        <c:axId val="50325760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032422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844549</xdr:colOff>
      <xdr:row>16</xdr:row>
      <xdr:rowOff>81226</xdr:rowOff>
    </xdr:from>
    <xdr:to>
      <xdr:col>19</xdr:col>
      <xdr:colOff>0</xdr:colOff>
      <xdr:row>33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361951</xdr:rowOff>
    </xdr:from>
    <xdr:to>
      <xdr:col>1</xdr:col>
      <xdr:colOff>1057275</xdr:colOff>
      <xdr:row>3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790825" y="361951"/>
          <a:ext cx="1019175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28575</xdr:rowOff>
    </xdr:from>
    <xdr:to>
      <xdr:col>4</xdr:col>
      <xdr:colOff>9525</xdr:colOff>
      <xdr:row>37</xdr:row>
      <xdr:rowOff>28575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291041</xdr:colOff>
      <xdr:row>38</xdr:row>
      <xdr:rowOff>85726</xdr:rowOff>
    </xdr:from>
    <xdr:to>
      <xdr:col>6</xdr:col>
      <xdr:colOff>28575</xdr:colOff>
      <xdr:row>61</xdr:row>
      <xdr:rowOff>134410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285750</xdr:colOff>
      <xdr:row>0</xdr:row>
      <xdr:rowOff>342900</xdr:rowOff>
    </xdr:from>
    <xdr:to>
      <xdr:col>15</xdr:col>
      <xdr:colOff>457200</xdr:colOff>
      <xdr:row>3</xdr:row>
      <xdr:rowOff>142874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973300" y="342900"/>
          <a:ext cx="1019175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8/01/2018-ene-26-transparencia-cancelada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tabSelected="1" zoomScaleNormal="100" zoomScaleSheetLayoutView="100" workbookViewId="0">
      <selection activeCell="J52" sqref="J52"/>
    </sheetView>
  </sheetViews>
  <sheetFormatPr baseColWidth="10" defaultRowHeight="15"/>
  <cols>
    <col min="1" max="1" width="41.28515625" customWidth="1"/>
    <col min="2" max="2" width="21.7109375" customWidth="1"/>
    <col min="3" max="3" width="17.42578125" customWidth="1"/>
    <col min="4" max="17" width="12.7109375" customWidth="1"/>
    <col min="18" max="19" width="18.7109375" customWidth="1"/>
  </cols>
  <sheetData>
    <row r="1" spans="1:19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19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ht="30" customHeight="1">
      <c r="A3" s="17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</row>
    <row r="4" spans="1:19" ht="30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21.75" customHeight="1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66" customHeight="1">
      <c r="A6" s="23"/>
      <c r="B6" s="23"/>
      <c r="C6" s="23"/>
      <c r="D6" s="1">
        <v>43118</v>
      </c>
      <c r="E6" s="1">
        <v>43126</v>
      </c>
      <c r="F6" s="1">
        <v>43132</v>
      </c>
      <c r="G6" s="1">
        <v>43144</v>
      </c>
      <c r="H6" s="1">
        <v>43181</v>
      </c>
      <c r="I6" s="1">
        <v>43214</v>
      </c>
      <c r="J6" s="1">
        <v>43244</v>
      </c>
      <c r="K6" s="1">
        <v>43277</v>
      </c>
      <c r="L6" s="1">
        <v>43312</v>
      </c>
      <c r="M6" s="1">
        <v>43342</v>
      </c>
      <c r="N6" s="1">
        <v>43343</v>
      </c>
      <c r="O6" s="1">
        <v>43356</v>
      </c>
      <c r="P6" s="1">
        <v>43361</v>
      </c>
      <c r="Q6" s="1">
        <v>43363</v>
      </c>
      <c r="R6" s="2" t="s">
        <v>7</v>
      </c>
      <c r="S6" s="2" t="s">
        <v>8</v>
      </c>
    </row>
    <row r="7" spans="1:19" ht="24.95" customHeight="1">
      <c r="A7" s="3" t="s">
        <v>9</v>
      </c>
      <c r="B7" s="4" t="s">
        <v>10</v>
      </c>
      <c r="C7" s="4" t="s">
        <v>11</v>
      </c>
      <c r="D7" s="5">
        <v>1</v>
      </c>
      <c r="E7" s="24" t="s">
        <v>22</v>
      </c>
      <c r="F7" s="27" t="s">
        <v>27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6">
        <f>SUM(D7:Q7)</f>
        <v>12</v>
      </c>
      <c r="S7" s="7">
        <f>(R7*100)/($R$7)</f>
        <v>100</v>
      </c>
    </row>
    <row r="8" spans="1:19" ht="24.95" customHeight="1">
      <c r="A8" s="12" t="s">
        <v>23</v>
      </c>
      <c r="B8" s="4" t="s">
        <v>12</v>
      </c>
      <c r="C8" s="4" t="s">
        <v>13</v>
      </c>
      <c r="D8" s="5">
        <v>1</v>
      </c>
      <c r="E8" s="25"/>
      <c r="F8" s="28"/>
      <c r="G8" s="5">
        <v>1</v>
      </c>
      <c r="H8" s="5">
        <v>0</v>
      </c>
      <c r="I8" s="5">
        <v>0</v>
      </c>
      <c r="J8" s="5">
        <v>1</v>
      </c>
      <c r="K8" s="5">
        <v>1</v>
      </c>
      <c r="L8" s="5">
        <v>0</v>
      </c>
      <c r="M8" s="5">
        <v>0</v>
      </c>
      <c r="N8" s="5">
        <v>1</v>
      </c>
      <c r="O8" s="5">
        <v>1</v>
      </c>
      <c r="P8" s="5">
        <v>1</v>
      </c>
      <c r="Q8" s="5">
        <v>1</v>
      </c>
      <c r="R8" s="6">
        <f t="shared" ref="R8:R15" si="0">SUM(D8:Q8)</f>
        <v>8</v>
      </c>
      <c r="S8" s="7">
        <f t="shared" ref="S8:S15" si="1">(R8*100)/($R$7)</f>
        <v>66.666666666666671</v>
      </c>
    </row>
    <row r="9" spans="1:19" ht="24.95" customHeight="1">
      <c r="A9" s="12" t="s">
        <v>26</v>
      </c>
      <c r="B9" s="4" t="s">
        <v>12</v>
      </c>
      <c r="C9" s="4" t="s">
        <v>13</v>
      </c>
      <c r="D9" s="5">
        <v>1</v>
      </c>
      <c r="E9" s="25"/>
      <c r="F9" s="28"/>
      <c r="G9" s="5">
        <v>1</v>
      </c>
      <c r="H9" s="5">
        <v>1</v>
      </c>
      <c r="I9" s="5">
        <v>0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0</v>
      </c>
      <c r="Q9" s="5">
        <v>1</v>
      </c>
      <c r="R9" s="6">
        <f t="shared" si="0"/>
        <v>10</v>
      </c>
      <c r="S9" s="7">
        <f t="shared" si="1"/>
        <v>83.333333333333329</v>
      </c>
    </row>
    <row r="10" spans="1:19" ht="24.95" customHeight="1">
      <c r="A10" s="12" t="s">
        <v>24</v>
      </c>
      <c r="B10" s="4" t="s">
        <v>12</v>
      </c>
      <c r="C10" s="4" t="s">
        <v>13</v>
      </c>
      <c r="D10" s="5">
        <v>0</v>
      </c>
      <c r="E10" s="25"/>
      <c r="F10" s="28"/>
      <c r="G10" s="5">
        <v>1</v>
      </c>
      <c r="H10" s="5">
        <v>0</v>
      </c>
      <c r="I10" s="5">
        <v>0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0</v>
      </c>
      <c r="P10" s="5">
        <v>1</v>
      </c>
      <c r="Q10" s="5">
        <v>1</v>
      </c>
      <c r="R10" s="6">
        <f t="shared" si="0"/>
        <v>8</v>
      </c>
      <c r="S10" s="7">
        <f t="shared" si="1"/>
        <v>66.666666666666671</v>
      </c>
    </row>
    <row r="11" spans="1:19" ht="24.95" customHeight="1">
      <c r="A11" s="12" t="s">
        <v>25</v>
      </c>
      <c r="B11" s="4" t="s">
        <v>12</v>
      </c>
      <c r="C11" s="4" t="s">
        <v>13</v>
      </c>
      <c r="D11" s="5">
        <v>0</v>
      </c>
      <c r="E11" s="25"/>
      <c r="F11" s="28"/>
      <c r="G11" s="5">
        <v>1</v>
      </c>
      <c r="H11" s="5">
        <v>0</v>
      </c>
      <c r="I11" s="5">
        <v>1</v>
      </c>
      <c r="J11" s="5">
        <v>1</v>
      </c>
      <c r="K11" s="5">
        <v>1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1</v>
      </c>
      <c r="R11" s="6">
        <f t="shared" si="0"/>
        <v>7</v>
      </c>
      <c r="S11" s="7">
        <f t="shared" si="1"/>
        <v>58.333333333333336</v>
      </c>
    </row>
    <row r="12" spans="1:19" ht="24.95" customHeight="1">
      <c r="A12" s="9" t="s">
        <v>19</v>
      </c>
      <c r="B12" s="4" t="s">
        <v>12</v>
      </c>
      <c r="C12" s="4" t="s">
        <v>13</v>
      </c>
      <c r="D12" s="10">
        <v>1</v>
      </c>
      <c r="E12" s="25"/>
      <c r="F12" s="28"/>
      <c r="G12" s="11">
        <v>1</v>
      </c>
      <c r="H12" s="11">
        <v>1</v>
      </c>
      <c r="I12" s="11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6">
        <f t="shared" si="0"/>
        <v>12</v>
      </c>
      <c r="S12" s="7">
        <f t="shared" si="1"/>
        <v>100</v>
      </c>
    </row>
    <row r="13" spans="1:19" ht="24.95" customHeight="1">
      <c r="A13" s="9" t="s">
        <v>20</v>
      </c>
      <c r="B13" s="4" t="s">
        <v>12</v>
      </c>
      <c r="C13" s="4" t="s">
        <v>13</v>
      </c>
      <c r="D13" s="10">
        <v>0</v>
      </c>
      <c r="E13" s="25"/>
      <c r="F13" s="28"/>
      <c r="G13" s="11">
        <v>1</v>
      </c>
      <c r="H13" s="11">
        <v>1</v>
      </c>
      <c r="I13" s="11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0</v>
      </c>
      <c r="R13" s="6">
        <f t="shared" si="0"/>
        <v>10</v>
      </c>
      <c r="S13" s="7">
        <f t="shared" si="1"/>
        <v>83.333333333333329</v>
      </c>
    </row>
    <row r="14" spans="1:19" ht="24.95" customHeight="1">
      <c r="A14" s="3" t="s">
        <v>14</v>
      </c>
      <c r="B14" s="4" t="s">
        <v>12</v>
      </c>
      <c r="C14" s="4" t="s">
        <v>15</v>
      </c>
      <c r="D14" s="5">
        <v>1</v>
      </c>
      <c r="E14" s="25"/>
      <c r="F14" s="28"/>
      <c r="G14" s="5">
        <v>1</v>
      </c>
      <c r="H14" s="5">
        <v>0</v>
      </c>
      <c r="I14" s="5">
        <v>1</v>
      </c>
      <c r="J14" s="5">
        <v>1</v>
      </c>
      <c r="K14" s="5">
        <v>1</v>
      </c>
      <c r="L14" s="5">
        <v>0</v>
      </c>
      <c r="M14" s="5">
        <v>1</v>
      </c>
      <c r="N14" s="5">
        <v>1</v>
      </c>
      <c r="O14" s="5">
        <v>1</v>
      </c>
      <c r="P14" s="5">
        <v>1</v>
      </c>
      <c r="Q14" s="5">
        <v>0</v>
      </c>
      <c r="R14" s="6">
        <f t="shared" si="0"/>
        <v>9</v>
      </c>
      <c r="S14" s="7">
        <f t="shared" si="1"/>
        <v>75</v>
      </c>
    </row>
    <row r="15" spans="1:19" ht="24.95" customHeight="1">
      <c r="A15" s="3" t="s">
        <v>16</v>
      </c>
      <c r="B15" s="4" t="s">
        <v>12</v>
      </c>
      <c r="C15" s="4" t="s">
        <v>17</v>
      </c>
      <c r="D15" s="5">
        <v>1</v>
      </c>
      <c r="E15" s="26"/>
      <c r="F15" s="29"/>
      <c r="G15" s="5">
        <v>0</v>
      </c>
      <c r="H15" s="5">
        <v>1</v>
      </c>
      <c r="I15" s="5">
        <v>1</v>
      </c>
      <c r="J15" s="5">
        <v>1</v>
      </c>
      <c r="K15" s="5">
        <v>0</v>
      </c>
      <c r="L15" s="5">
        <v>0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6">
        <f t="shared" si="0"/>
        <v>9</v>
      </c>
      <c r="S15" s="7">
        <f t="shared" si="1"/>
        <v>75</v>
      </c>
    </row>
    <row r="16" spans="1:19" ht="30" customHeight="1">
      <c r="A16" s="13" t="s">
        <v>18</v>
      </c>
      <c r="B16" s="13"/>
      <c r="C16" s="13"/>
      <c r="D16" s="8">
        <f>SUM(D7:D15)/9*100</f>
        <v>66.666666666666657</v>
      </c>
      <c r="E16" s="8">
        <f>SUM(E7:E15)/9*100</f>
        <v>0</v>
      </c>
      <c r="F16" s="8">
        <f>SUM(F7:F15)/9*100</f>
        <v>0</v>
      </c>
      <c r="G16" s="8">
        <f t="shared" ref="G16:I16" si="2">SUM(G7:G15)/9*100</f>
        <v>88.888888888888886</v>
      </c>
      <c r="H16" s="8">
        <f t="shared" si="2"/>
        <v>55.555555555555557</v>
      </c>
      <c r="I16" s="8">
        <f t="shared" si="2"/>
        <v>66.666666666666657</v>
      </c>
      <c r="J16" s="8">
        <f>SUM(J7:J15)/9*100</f>
        <v>100</v>
      </c>
      <c r="K16" s="8">
        <f t="shared" ref="K16:Q16" si="3">SUM(K7:K15)/9*100</f>
        <v>88.888888888888886</v>
      </c>
      <c r="L16" s="8">
        <f t="shared" si="3"/>
        <v>55.555555555555557</v>
      </c>
      <c r="M16" s="8">
        <f t="shared" si="3"/>
        <v>77.777777777777786</v>
      </c>
      <c r="N16" s="8">
        <f t="shared" si="3"/>
        <v>88.888888888888886</v>
      </c>
      <c r="O16" s="8">
        <f t="shared" si="3"/>
        <v>88.888888888888886</v>
      </c>
      <c r="P16" s="8">
        <f t="shared" si="3"/>
        <v>88.888888888888886</v>
      </c>
      <c r="Q16" s="8">
        <f t="shared" si="3"/>
        <v>77.777777777777786</v>
      </c>
      <c r="R16" s="8"/>
      <c r="S16" s="6">
        <f>SUM(S7:S15)/9</f>
        <v>78.703703703703709</v>
      </c>
    </row>
  </sheetData>
  <mergeCells count="11">
    <mergeCell ref="A16:C16"/>
    <mergeCell ref="A1:S1"/>
    <mergeCell ref="A2:S2"/>
    <mergeCell ref="A3:S3"/>
    <mergeCell ref="A4:S4"/>
    <mergeCell ref="A5:A6"/>
    <mergeCell ref="B5:B6"/>
    <mergeCell ref="C5:C6"/>
    <mergeCell ref="D5:S5"/>
    <mergeCell ref="E7:E15"/>
    <mergeCell ref="F7:F15"/>
  </mergeCells>
  <hyperlinks>
    <hyperlink ref="E7:E15" r:id="rId1" display="Sesión Cancelada"/>
  </hyperlinks>
  <pageMargins left="0.7" right="0.7" top="0.75" bottom="0.75" header="0.3" footer="0.3"/>
  <pageSetup paperSize="5" scale="52" orientation="landscape" r:id="rId2"/>
  <ignoredErrors>
    <ignoredError sqref="D16:E16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y Acceso</vt:lpstr>
      <vt:lpstr>'Transparencia y Acceso'!Área_de_impresión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2017-01-26T21:25:00Z</dcterms:created>
  <dcterms:modified xsi:type="dcterms:W3CDTF">2018-09-26T16:55:42Z</dcterms:modified>
</cp:coreProperties>
</file>