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Promoción Cultural" sheetId="1" r:id="rId1"/>
  </sheets>
  <calcPr calcId="125725"/>
</workbook>
</file>

<file path=xl/calcChain.xml><?xml version="1.0" encoding="utf-8"?>
<calcChain xmlns="http://schemas.openxmlformats.org/spreadsheetml/2006/main">
  <c r="F14" i="1"/>
  <c r="G14"/>
  <c r="H14"/>
  <c r="I14"/>
  <c r="J14"/>
  <c r="K14"/>
  <c r="L14"/>
  <c r="M14"/>
  <c r="N14"/>
  <c r="O14"/>
  <c r="P14"/>
  <c r="Q7"/>
  <c r="R7" s="1"/>
  <c r="Q13"/>
  <c r="E14"/>
  <c r="D14"/>
  <c r="Q12"/>
  <c r="Q11"/>
  <c r="Q10"/>
  <c r="Q9"/>
  <c r="Q8"/>
  <c r="R13" l="1"/>
  <c r="R8"/>
  <c r="R12"/>
  <c r="R11"/>
  <c r="R10"/>
  <c r="R9"/>
  <c r="R14" l="1"/>
</calcChain>
</file>

<file path=xl/comments1.xml><?xml version="1.0" encoding="utf-8"?>
<comments xmlns="http://schemas.openxmlformats.org/spreadsheetml/2006/main">
  <authors>
    <author>Rocio Selene Aceves Ramirez</author>
  </authors>
  <commentList>
    <comment ref="A7" authorId="0">
      <text>
        <r>
          <rPr>
            <sz val="9"/>
            <color indexed="81"/>
            <rFont val="Tahoma"/>
            <family val="2"/>
          </rPr>
          <t xml:space="preserve">Modificacion aprobada en la sesión del Pleno del Ayuntamiento del 15 de Marzo de 2017 http://www.zapopan.gob.mx/wp-content/uploads/2017/03/Acta-15-de-marzo-de-2017-1.pdf
</t>
        </r>
      </text>
    </comment>
  </commentList>
</comments>
</file>

<file path=xl/sharedStrings.xml><?xml version="1.0" encoding="utf-8"?>
<sst xmlns="http://schemas.openxmlformats.org/spreadsheetml/2006/main" count="40" uniqueCount="30">
  <si>
    <t>AYUNTAMIENTO DE ZAPOPAN, JALISCO</t>
  </si>
  <si>
    <t>DIRECCIÓN DE TRANSPARENCIA Y BUENAS PRÁCTICAS</t>
  </si>
  <si>
    <t>COMISIÓN EDILICIA DE PROMOCIÓN CULTURAL</t>
  </si>
  <si>
    <t>NOMBRE DE REGIDOR (A)</t>
  </si>
  <si>
    <t>CARGO</t>
  </si>
  <si>
    <t>FRACCIÓN PARTIDISTA</t>
  </si>
  <si>
    <t>ASISTENCIA</t>
  </si>
  <si>
    <t>Marzo</t>
  </si>
  <si>
    <t>Total de asistencias</t>
  </si>
  <si>
    <t>Porcentaje de Asistencia por regidor</t>
  </si>
  <si>
    <t>Presidente</t>
  </si>
  <si>
    <t>ERIKA EUGENIA FÉLIX ÁNGELES</t>
  </si>
  <si>
    <t>Integrante</t>
  </si>
  <si>
    <t>PAN</t>
  </si>
  <si>
    <t>ZOILA GUTIÉRREZ AVELAR</t>
  </si>
  <si>
    <t>PRI</t>
  </si>
  <si>
    <t>TZITZI SANTILLÁN HERNÁNDEZ</t>
  </si>
  <si>
    <t>MYRIAM PAOLA ABUNDIS VÁZQUEZ</t>
  </si>
  <si>
    <t>% TOTAL DE ASISTENCIA POR SESIÓN</t>
  </si>
  <si>
    <t>Abril</t>
  </si>
  <si>
    <t>MC</t>
  </si>
  <si>
    <t>ESTADÍSTICA DE ASISTENCIA COMISIONES EDILICIAS 2018</t>
  </si>
  <si>
    <t>Octubre</t>
  </si>
  <si>
    <t>Noviembre</t>
  </si>
  <si>
    <t>Diciembre</t>
  </si>
  <si>
    <t>Sesión cancelada</t>
  </si>
  <si>
    <t>LAURA GABRIELA CÁRDENAS RODRÍGUEZ/TAYGETE IRISAY RODRIGUEZ GONZÁLEZ</t>
  </si>
  <si>
    <t>RICARDO RODRÍGUEZ JIMÉNEZ/ GUSTAVO COVARRUBIAS ARREGUI</t>
  </si>
  <si>
    <t>JOSÉ LUIS TOSTADO BASTIDAS/LUIS ENRIQUE GARCÍA JARAMILLO</t>
  </si>
  <si>
    <t>No se celebró sesión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</si>
</sst>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color theme="1"/>
      <name val="Calibri"/>
      <family val="2"/>
      <scheme val="minor"/>
    </font>
    <font>
      <sz val="9"/>
      <name val="Century Gothic"/>
      <family val="2"/>
    </font>
    <font>
      <sz val="9"/>
      <color theme="1"/>
      <name val="Century Gothic"/>
      <family val="2"/>
    </font>
    <font>
      <b/>
      <sz val="14"/>
      <color theme="1"/>
      <name val="Century Gothic"/>
      <family val="2"/>
    </font>
    <font>
      <sz val="10"/>
      <name val="Century Gothic"/>
      <family val="2"/>
    </font>
    <font>
      <sz val="9"/>
      <color indexed="81"/>
      <name val="Tahoma"/>
      <family val="2"/>
    </font>
    <font>
      <u/>
      <sz val="9.9"/>
      <color theme="10"/>
      <name val="Calibri"/>
      <family val="2"/>
    </font>
    <font>
      <u/>
      <sz val="9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3" borderId="9" xfId="0" applyFont="1" applyFill="1" applyBorder="1" applyAlignment="1">
      <alignment horizontal="center" vertical="center" wrapText="1"/>
    </xf>
    <xf numFmtId="0" fontId="3" fillId="0" borderId="0" xfId="0" applyFont="1"/>
    <xf numFmtId="14" fontId="4" fillId="4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10" fillId="0" borderId="13" xfId="2" applyFont="1" applyFill="1" applyBorder="1" applyAlignment="1" applyProtection="1">
      <alignment horizontal="center" vertical="center" wrapText="1"/>
    </xf>
    <xf numFmtId="0" fontId="10" fillId="0" borderId="14" xfId="2" applyFont="1" applyFill="1" applyBorder="1" applyAlignment="1" applyProtection="1">
      <alignment horizontal="center" vertical="center" wrapText="1"/>
    </xf>
    <xf numFmtId="0" fontId="10" fillId="0" borderId="15" xfId="2" applyFont="1" applyFill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 rtl="0">
              <a:defRPr/>
            </a:pPr>
            <a:r>
              <a:rPr lang="es-MX"/>
              <a:t>ASISTENCIA </a:t>
            </a:r>
          </a:p>
          <a:p>
            <a:pPr algn="r" rtl="0">
              <a:defRPr/>
            </a:pPr>
            <a:r>
              <a:rPr lang="es-MX"/>
              <a:t>COMISIÓN EDILICIA DE PROMOCIÓN CULTURAL</a:t>
            </a:r>
          </a:p>
        </c:rich>
      </c:tx>
      <c:layout>
        <c:manualLayout>
          <c:xMode val="edge"/>
          <c:yMode val="edge"/>
          <c:x val="0.55605998814765656"/>
          <c:y val="4.0101164511007455E-3"/>
        </c:manualLayout>
      </c:layout>
    </c:title>
    <c:plotArea>
      <c:layout>
        <c:manualLayout>
          <c:layoutTarget val="inner"/>
          <c:xMode val="edge"/>
          <c:yMode val="edge"/>
          <c:x val="0.29578058097867665"/>
          <c:y val="0.1718831283028196"/>
          <c:w val="0.67636025767354691"/>
          <c:h val="0.73095632807013877"/>
        </c:manualLayout>
      </c:layout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'Promoción Cultural'!$A$7:$A$12</c:f>
              <c:strCache>
                <c:ptCount val="6"/>
                <c:pt idx="0">
                  <c:v>RICARDO RODRÍGUEZ JIMÉNEZ/ GUSTAVO COVARRUBIAS ARREGUI</c:v>
                </c:pt>
                <c:pt idx="1">
                  <c:v>ERIKA EUGENIA FÉLIX ÁNGELES</c:v>
                </c:pt>
                <c:pt idx="2">
                  <c:v>ZOILA GUTIÉRREZ AVELAR</c:v>
                </c:pt>
                <c:pt idx="3">
                  <c:v>LAURA GABRIELA CÁRDENAS RODRÍGUEZ/TAYGETE IRISAY RODRIGUEZ GONZÁLEZ</c:v>
                </c:pt>
                <c:pt idx="4">
                  <c:v>TZITZI SANTILLÁN HERNÁNDEZ</c:v>
                </c:pt>
                <c:pt idx="5">
                  <c:v>MYRIAM PAOLA ABUNDIS VÁZQUEZ</c:v>
                </c:pt>
              </c:strCache>
            </c:strRef>
          </c:cat>
          <c:val>
            <c:numRef>
              <c:f>'Promoción Cultural'!$Q$7:$Q$12</c:f>
              <c:numCache>
                <c:formatCode>General</c:formatCode>
                <c:ptCount val="6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</c:numCache>
            </c:numRef>
          </c:val>
        </c:ser>
        <c:axId val="92040192"/>
        <c:axId val="92046080"/>
      </c:barChart>
      <c:catAx>
        <c:axId val="92040192"/>
        <c:scaling>
          <c:orientation val="minMax"/>
        </c:scaling>
        <c:axPos val="l"/>
        <c:numFmt formatCode="General" sourceLinked="1"/>
        <c:tickLblPos val="nextTo"/>
        <c:crossAx val="92046080"/>
        <c:crosses val="autoZero"/>
        <c:auto val="1"/>
        <c:lblAlgn val="ctr"/>
        <c:lblOffset val="100"/>
        <c:tickLblSkip val="1"/>
      </c:catAx>
      <c:valAx>
        <c:axId val="92046080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92040192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sz="800" baseline="0">
          <a:latin typeface="Century Gothic" pitchFamily="34" charset="0"/>
        </a:defRPr>
      </a:pPr>
      <a:endParaRPr lang="es-MX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PROMOCIÓN CULTURAL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'Promoción Cultural'!$A$7:$A$12</c:f>
              <c:strCache>
                <c:ptCount val="6"/>
                <c:pt idx="0">
                  <c:v>RICARDO RODRÍGUEZ JIMÉNEZ/ GUSTAVO COVARRUBIAS ARREGUI</c:v>
                </c:pt>
                <c:pt idx="1">
                  <c:v>ERIKA EUGENIA FÉLIX ÁNGELES</c:v>
                </c:pt>
                <c:pt idx="2">
                  <c:v>ZOILA GUTIÉRREZ AVELAR</c:v>
                </c:pt>
                <c:pt idx="3">
                  <c:v>LAURA GABRIELA CÁRDENAS RODRÍGUEZ/TAYGETE IRISAY RODRIGUEZ GONZÁLEZ</c:v>
                </c:pt>
                <c:pt idx="4">
                  <c:v>TZITZI SANTILLÁN HERNÁNDEZ</c:v>
                </c:pt>
                <c:pt idx="5">
                  <c:v>MYRIAM PAOLA ABUNDIS VÁZQUEZ</c:v>
                </c:pt>
              </c:strCache>
            </c:strRef>
          </c:cat>
          <c:val>
            <c:numRef>
              <c:f>'Promoción Cultural'!$R$7:$R$12</c:f>
              <c:numCache>
                <c:formatCode>0</c:formatCode>
                <c:ptCount val="6"/>
                <c:pt idx="0">
                  <c:v>100</c:v>
                </c:pt>
                <c:pt idx="1">
                  <c:v>85.714285714285708</c:v>
                </c:pt>
                <c:pt idx="2">
                  <c:v>71.428571428571431</c:v>
                </c:pt>
                <c:pt idx="3">
                  <c:v>100</c:v>
                </c:pt>
                <c:pt idx="4">
                  <c:v>85.714285714285708</c:v>
                </c:pt>
                <c:pt idx="5">
                  <c:v>100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237"/>
          <c:w val="0.43888886357207585"/>
          <c:h val="0.68476232137649451"/>
        </c:manualLayout>
      </c:layout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PROMOCIÓN CULTURAL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4452857503963958"/>
          <c:y val="3.2407497440238006E-2"/>
        </c:manualLayout>
      </c:layout>
    </c:title>
    <c:view3D>
      <c:rAngAx val="1"/>
    </c:view3D>
    <c:sideWall>
      <c:spPr>
        <a:ln>
          <a:noFill/>
        </a:ln>
      </c:spPr>
    </c:sideWall>
    <c:backWall>
      <c:spPr>
        <a:ln>
          <a:noFill/>
        </a:ln>
      </c:spPr>
    </c:backWall>
    <c:plotArea>
      <c:layout/>
      <c:bar3DChart>
        <c:barDir val="bar"/>
        <c:grouping val="clustered"/>
        <c:ser>
          <c:idx val="0"/>
          <c:order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showVal val="1"/>
          </c:dLbls>
          <c:cat>
            <c:strRef>
              <c:f>'Promoción Cultural'!$D$6:$P$6</c:f>
              <c:strCache>
                <c:ptCount val="13"/>
                <c:pt idx="0">
                  <c:v>29/01/2018</c:v>
                </c:pt>
                <c:pt idx="1">
                  <c:v>12/02/2017</c:v>
                </c:pt>
                <c:pt idx="2">
                  <c:v>Marzo</c:v>
                </c:pt>
                <c:pt idx="3">
                  <c:v>Abril</c:v>
                </c:pt>
                <c:pt idx="4">
                  <c:v>03/05/2018</c:v>
                </c:pt>
                <c:pt idx="5">
                  <c:v>21/05/2018</c:v>
                </c:pt>
                <c:pt idx="6">
                  <c:v>12/06/2018</c:v>
                </c:pt>
                <c:pt idx="7">
                  <c:v>30/07/2018</c:v>
                </c:pt>
                <c:pt idx="8">
                  <c:v>21/08/2018</c:v>
                </c:pt>
                <c:pt idx="9">
                  <c:v>18/09/2018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'Promoción Cultural'!$D$14:$P$14</c:f>
              <c:numCache>
                <c:formatCode>0</c:formatCode>
                <c:ptCount val="13"/>
                <c:pt idx="0" formatCode="General">
                  <c:v>0</c:v>
                </c:pt>
                <c:pt idx="1">
                  <c:v>85.714285714285708</c:v>
                </c:pt>
                <c:pt idx="2">
                  <c:v>0</c:v>
                </c:pt>
                <c:pt idx="3">
                  <c:v>0</c:v>
                </c:pt>
                <c:pt idx="4">
                  <c:v>71.428571428571431</c:v>
                </c:pt>
                <c:pt idx="5">
                  <c:v>85.714285714285708</c:v>
                </c:pt>
                <c:pt idx="6">
                  <c:v>85.714285714285708</c:v>
                </c:pt>
                <c:pt idx="7">
                  <c:v>85.714285714285708</c:v>
                </c:pt>
                <c:pt idx="8">
                  <c:v>85.714285714285708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hape val="cylinder"/>
        <c:axId val="92109440"/>
        <c:axId val="92123520"/>
        <c:axId val="0"/>
      </c:bar3DChart>
      <c:catAx>
        <c:axId val="92109440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92123520"/>
        <c:crosses val="autoZero"/>
        <c:auto val="1"/>
        <c:lblAlgn val="ctr"/>
        <c:lblOffset val="100"/>
      </c:catAx>
      <c:valAx>
        <c:axId val="92123520"/>
        <c:scaling>
          <c:orientation val="minMax"/>
          <c:max val="100"/>
          <c:min val="50"/>
        </c:scaling>
        <c:axPos val="b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92109440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16</xdr:row>
      <xdr:rowOff>35717</xdr:rowOff>
    </xdr:from>
    <xdr:to>
      <xdr:col>14</xdr:col>
      <xdr:colOff>533400</xdr:colOff>
      <xdr:row>33</xdr:row>
      <xdr:rowOff>49741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421217</xdr:colOff>
      <xdr:row>0</xdr:row>
      <xdr:rowOff>158750</xdr:rowOff>
    </xdr:from>
    <xdr:to>
      <xdr:col>2</xdr:col>
      <xdr:colOff>539750</xdr:colOff>
      <xdr:row>3</xdr:row>
      <xdr:rowOff>238125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929467" y="158750"/>
          <a:ext cx="1166283" cy="122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144992</xdr:colOff>
      <xdr:row>0</xdr:row>
      <xdr:rowOff>179917</xdr:rowOff>
    </xdr:from>
    <xdr:to>
      <xdr:col>15</xdr:col>
      <xdr:colOff>444502</xdr:colOff>
      <xdr:row>3</xdr:row>
      <xdr:rowOff>304799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3966825" y="179917"/>
          <a:ext cx="1209676" cy="1267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65882</xdr:rowOff>
    </xdr:from>
    <xdr:to>
      <xdr:col>4</xdr:col>
      <xdr:colOff>190500</xdr:colOff>
      <xdr:row>31</xdr:row>
      <xdr:rowOff>170657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164042</xdr:colOff>
      <xdr:row>33</xdr:row>
      <xdr:rowOff>25400</xdr:rowOff>
    </xdr:from>
    <xdr:to>
      <xdr:col>6</xdr:col>
      <xdr:colOff>138642</xdr:colOff>
      <xdr:row>58</xdr:row>
      <xdr:rowOff>101600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18/07/Oficio_Marzo_Abril_2018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zapopan.gob.mx/wp-content/uploads/2018/07/Oficio_Marzo_Abril_2018.pdf" TargetMode="External"/><Relationship Id="rId1" Type="http://schemas.openxmlformats.org/officeDocument/2006/relationships/hyperlink" Target="https://www.zapopan.gob.mx/wp-content/uploads/2018/07/Cancelacion-29-enero-2018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"/>
  <sheetViews>
    <sheetView tabSelected="1" topLeftCell="D1" zoomScale="90" zoomScaleNormal="90" zoomScaleSheetLayoutView="70" workbookViewId="0">
      <selection activeCell="O10" sqref="O10"/>
    </sheetView>
  </sheetViews>
  <sheetFormatPr baseColWidth="10" defaultRowHeight="15"/>
  <cols>
    <col min="1" max="1" width="42.7109375" customWidth="1"/>
    <col min="2" max="2" width="15.7109375" customWidth="1"/>
    <col min="3" max="3" width="17.42578125" customWidth="1"/>
    <col min="4" max="16" width="13.7109375" customWidth="1"/>
    <col min="17" max="18" width="15.7109375" customWidth="1"/>
  </cols>
  <sheetData>
    <row r="1" spans="1:18" ht="30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4"/>
    </row>
    <row r="2" spans="1:18" ht="30" customHeight="1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ht="30" customHeight="1">
      <c r="A3" s="25" t="s">
        <v>21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7"/>
    </row>
    <row r="4" spans="1:18" ht="30" customHeight="1">
      <c r="A4" s="28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</row>
    <row r="5" spans="1:18" s="2" customFormat="1" ht="24.95" customHeight="1">
      <c r="A5" s="31" t="s">
        <v>3</v>
      </c>
      <c r="B5" s="31" t="s">
        <v>4</v>
      </c>
      <c r="C5" s="31" t="s">
        <v>5</v>
      </c>
      <c r="D5" s="18" t="s">
        <v>6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0"/>
    </row>
    <row r="6" spans="1:18" s="2" customFormat="1" ht="40.5">
      <c r="A6" s="31"/>
      <c r="B6" s="31"/>
      <c r="C6" s="31"/>
      <c r="D6" s="3">
        <v>43129</v>
      </c>
      <c r="E6" s="3">
        <v>42778</v>
      </c>
      <c r="F6" s="4" t="s">
        <v>7</v>
      </c>
      <c r="G6" s="4" t="s">
        <v>19</v>
      </c>
      <c r="H6" s="3">
        <v>43223</v>
      </c>
      <c r="I6" s="3">
        <v>43241</v>
      </c>
      <c r="J6" s="3">
        <v>43263</v>
      </c>
      <c r="K6" s="3">
        <v>43311</v>
      </c>
      <c r="L6" s="3">
        <v>43333</v>
      </c>
      <c r="M6" s="3">
        <v>43361</v>
      </c>
      <c r="N6" s="4" t="s">
        <v>22</v>
      </c>
      <c r="O6" s="4" t="s">
        <v>23</v>
      </c>
      <c r="P6" s="4" t="s">
        <v>24</v>
      </c>
      <c r="Q6" s="1" t="s">
        <v>8</v>
      </c>
      <c r="R6" s="1" t="s">
        <v>9</v>
      </c>
    </row>
    <row r="7" spans="1:18" s="2" customFormat="1" ht="26.1" customHeight="1">
      <c r="A7" s="12" t="s">
        <v>27</v>
      </c>
      <c r="B7" s="6" t="s">
        <v>10</v>
      </c>
      <c r="C7" s="6" t="s">
        <v>20</v>
      </c>
      <c r="D7" s="32" t="s">
        <v>25</v>
      </c>
      <c r="E7" s="17">
        <v>1</v>
      </c>
      <c r="F7" s="32" t="s">
        <v>29</v>
      </c>
      <c r="G7" s="32" t="s">
        <v>29</v>
      </c>
      <c r="H7" s="15">
        <v>1</v>
      </c>
      <c r="I7" s="14">
        <v>1</v>
      </c>
      <c r="J7" s="14">
        <v>1</v>
      </c>
      <c r="K7" s="14">
        <v>1</v>
      </c>
      <c r="L7" s="14">
        <v>1</v>
      </c>
      <c r="M7" s="14">
        <v>1</v>
      </c>
      <c r="N7" s="14"/>
      <c r="O7" s="16"/>
      <c r="P7" s="11"/>
      <c r="Q7" s="7">
        <f>SUM(D7:P7)</f>
        <v>7</v>
      </c>
      <c r="R7" s="10">
        <f>(Q7*100)/($Q$7)</f>
        <v>100</v>
      </c>
    </row>
    <row r="8" spans="1:18" s="2" customFormat="1" ht="26.1" customHeight="1">
      <c r="A8" s="5" t="s">
        <v>11</v>
      </c>
      <c r="B8" s="6" t="s">
        <v>12</v>
      </c>
      <c r="C8" s="6" t="s">
        <v>13</v>
      </c>
      <c r="D8" s="33"/>
      <c r="E8" s="17">
        <v>1</v>
      </c>
      <c r="F8" s="33"/>
      <c r="G8" s="33"/>
      <c r="H8" s="15">
        <v>0</v>
      </c>
      <c r="I8" s="14">
        <v>1</v>
      </c>
      <c r="J8" s="14">
        <v>1</v>
      </c>
      <c r="K8" s="14">
        <v>1</v>
      </c>
      <c r="L8" s="14">
        <v>1</v>
      </c>
      <c r="M8" s="14">
        <v>1</v>
      </c>
      <c r="N8" s="14"/>
      <c r="O8" s="16"/>
      <c r="P8" s="11"/>
      <c r="Q8" s="7">
        <f t="shared" ref="Q8:Q13" si="0">SUM(D8:P8)</f>
        <v>6</v>
      </c>
      <c r="R8" s="10">
        <f t="shared" ref="R8:R13" si="1">(Q8*100)/($Q$7)</f>
        <v>85.714285714285708</v>
      </c>
    </row>
    <row r="9" spans="1:18" s="2" customFormat="1" ht="26.1" customHeight="1">
      <c r="A9" s="5" t="s">
        <v>14</v>
      </c>
      <c r="B9" s="6" t="s">
        <v>12</v>
      </c>
      <c r="C9" s="6" t="s">
        <v>15</v>
      </c>
      <c r="D9" s="33"/>
      <c r="E9" s="17">
        <v>0</v>
      </c>
      <c r="F9" s="33"/>
      <c r="G9" s="33"/>
      <c r="H9" s="15">
        <v>1</v>
      </c>
      <c r="I9" s="14">
        <v>1</v>
      </c>
      <c r="J9" s="14">
        <v>1</v>
      </c>
      <c r="K9" s="14">
        <v>0</v>
      </c>
      <c r="L9" s="14">
        <v>1</v>
      </c>
      <c r="M9" s="14">
        <v>1</v>
      </c>
      <c r="N9" s="14"/>
      <c r="O9" s="16"/>
      <c r="P9" s="11"/>
      <c r="Q9" s="7">
        <f t="shared" si="0"/>
        <v>5</v>
      </c>
      <c r="R9" s="10">
        <f t="shared" si="1"/>
        <v>71.428571428571431</v>
      </c>
    </row>
    <row r="10" spans="1:18" s="2" customFormat="1" ht="26.1" customHeight="1">
      <c r="A10" s="12" t="s">
        <v>26</v>
      </c>
      <c r="B10" s="6" t="s">
        <v>12</v>
      </c>
      <c r="C10" s="6" t="s">
        <v>20</v>
      </c>
      <c r="D10" s="33"/>
      <c r="E10" s="17">
        <v>1</v>
      </c>
      <c r="F10" s="33"/>
      <c r="G10" s="33"/>
      <c r="H10" s="15">
        <v>1</v>
      </c>
      <c r="I10" s="14">
        <v>1</v>
      </c>
      <c r="J10" s="14">
        <v>1</v>
      </c>
      <c r="K10" s="14">
        <v>1</v>
      </c>
      <c r="L10" s="14">
        <v>1</v>
      </c>
      <c r="M10" s="14">
        <v>1</v>
      </c>
      <c r="N10" s="14"/>
      <c r="O10" s="16"/>
      <c r="P10" s="11"/>
      <c r="Q10" s="7">
        <f t="shared" si="0"/>
        <v>7</v>
      </c>
      <c r="R10" s="10">
        <f t="shared" si="1"/>
        <v>100</v>
      </c>
    </row>
    <row r="11" spans="1:18" s="2" customFormat="1" ht="26.1" customHeight="1">
      <c r="A11" s="5" t="s">
        <v>16</v>
      </c>
      <c r="B11" s="6" t="s">
        <v>12</v>
      </c>
      <c r="C11" s="6" t="s">
        <v>20</v>
      </c>
      <c r="D11" s="33"/>
      <c r="E11" s="17">
        <v>1</v>
      </c>
      <c r="F11" s="33"/>
      <c r="G11" s="33"/>
      <c r="H11" s="15">
        <v>1</v>
      </c>
      <c r="I11" s="14">
        <v>1</v>
      </c>
      <c r="J11" s="14">
        <v>0</v>
      </c>
      <c r="K11" s="14">
        <v>1</v>
      </c>
      <c r="L11" s="14">
        <v>1</v>
      </c>
      <c r="M11" s="14">
        <v>1</v>
      </c>
      <c r="N11" s="14"/>
      <c r="O11" s="16"/>
      <c r="P11" s="11"/>
      <c r="Q11" s="7">
        <f t="shared" si="0"/>
        <v>6</v>
      </c>
      <c r="R11" s="10">
        <f t="shared" si="1"/>
        <v>85.714285714285708</v>
      </c>
    </row>
    <row r="12" spans="1:18" s="2" customFormat="1" ht="26.1" customHeight="1">
      <c r="A12" s="5" t="s">
        <v>17</v>
      </c>
      <c r="B12" s="6" t="s">
        <v>12</v>
      </c>
      <c r="C12" s="6" t="s">
        <v>20</v>
      </c>
      <c r="D12" s="33"/>
      <c r="E12" s="17">
        <v>1</v>
      </c>
      <c r="F12" s="33"/>
      <c r="G12" s="33"/>
      <c r="H12" s="15">
        <v>1</v>
      </c>
      <c r="I12" s="14">
        <v>1</v>
      </c>
      <c r="J12" s="14">
        <v>1</v>
      </c>
      <c r="K12" s="14">
        <v>1</v>
      </c>
      <c r="L12" s="14">
        <v>1</v>
      </c>
      <c r="M12" s="14">
        <v>1</v>
      </c>
      <c r="N12" s="14"/>
      <c r="O12" s="16"/>
      <c r="P12" s="11"/>
      <c r="Q12" s="7">
        <f t="shared" si="0"/>
        <v>7</v>
      </c>
      <c r="R12" s="10">
        <f t="shared" si="1"/>
        <v>100</v>
      </c>
    </row>
    <row r="13" spans="1:18" s="2" customFormat="1" ht="26.1" customHeight="1">
      <c r="A13" s="12" t="s">
        <v>28</v>
      </c>
      <c r="B13" s="6" t="s">
        <v>12</v>
      </c>
      <c r="C13" s="6" t="s">
        <v>20</v>
      </c>
      <c r="D13" s="34"/>
      <c r="E13" s="17">
        <v>1</v>
      </c>
      <c r="F13" s="34"/>
      <c r="G13" s="34"/>
      <c r="H13" s="15">
        <v>0</v>
      </c>
      <c r="I13" s="14">
        <v>0</v>
      </c>
      <c r="J13" s="14">
        <v>1</v>
      </c>
      <c r="K13" s="14">
        <v>1</v>
      </c>
      <c r="L13" s="14">
        <v>0</v>
      </c>
      <c r="M13" s="14">
        <v>1</v>
      </c>
      <c r="N13" s="14"/>
      <c r="O13" s="16"/>
      <c r="P13" s="11"/>
      <c r="Q13" s="7">
        <f t="shared" si="0"/>
        <v>4</v>
      </c>
      <c r="R13" s="10">
        <f t="shared" si="1"/>
        <v>57.142857142857146</v>
      </c>
    </row>
    <row r="14" spans="1:18" s="2" customFormat="1" ht="24.95" customHeight="1">
      <c r="A14" s="21" t="s">
        <v>18</v>
      </c>
      <c r="B14" s="21"/>
      <c r="C14" s="21"/>
      <c r="D14" s="6">
        <f>SUM(D7:D13)/7*100</f>
        <v>0</v>
      </c>
      <c r="E14" s="13">
        <f t="shared" ref="E14:P14" si="2">SUM(E7:E13)/7*100</f>
        <v>85.714285714285708</v>
      </c>
      <c r="F14" s="13">
        <f t="shared" si="2"/>
        <v>0</v>
      </c>
      <c r="G14" s="13">
        <f t="shared" si="2"/>
        <v>0</v>
      </c>
      <c r="H14" s="13">
        <f t="shared" si="2"/>
        <v>71.428571428571431</v>
      </c>
      <c r="I14" s="13">
        <f t="shared" si="2"/>
        <v>85.714285714285708</v>
      </c>
      <c r="J14" s="13">
        <f t="shared" si="2"/>
        <v>85.714285714285708</v>
      </c>
      <c r="K14" s="13">
        <f t="shared" si="2"/>
        <v>85.714285714285708</v>
      </c>
      <c r="L14" s="13">
        <f t="shared" si="2"/>
        <v>85.714285714285708</v>
      </c>
      <c r="M14" s="13">
        <f t="shared" si="2"/>
        <v>100</v>
      </c>
      <c r="N14" s="13">
        <f t="shared" si="2"/>
        <v>0</v>
      </c>
      <c r="O14" s="13">
        <f t="shared" si="2"/>
        <v>0</v>
      </c>
      <c r="P14" s="13">
        <f t="shared" si="2"/>
        <v>0</v>
      </c>
      <c r="Q14" s="8"/>
      <c r="R14" s="9">
        <f>SUM(R7:R12)/6</f>
        <v>90.476190476190482</v>
      </c>
    </row>
  </sheetData>
  <mergeCells count="12">
    <mergeCell ref="D5:R5"/>
    <mergeCell ref="A14:C14"/>
    <mergeCell ref="A1:R1"/>
    <mergeCell ref="A2:R2"/>
    <mergeCell ref="A3:R3"/>
    <mergeCell ref="A4:R4"/>
    <mergeCell ref="A5:A6"/>
    <mergeCell ref="B5:B6"/>
    <mergeCell ref="C5:C6"/>
    <mergeCell ref="D7:D13"/>
    <mergeCell ref="F7:F13"/>
    <mergeCell ref="G7:G13"/>
  </mergeCells>
  <hyperlinks>
    <hyperlink ref="D7:D13" r:id="rId1" display="Sesión cancelada"/>
    <hyperlink ref="F7:F13" r:id="rId2" display="No se celebró sesión"/>
    <hyperlink ref="G7:G13" r:id="rId3" display="No se celebró sesión"/>
  </hyperlinks>
  <pageMargins left="0.7" right="0.7" top="0.75" bottom="0.75" header="0.3" footer="0.3"/>
  <pageSetup paperSize="5" scale="50" orientation="landscape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Promoción Cultural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smarquez</cp:lastModifiedBy>
  <dcterms:created xsi:type="dcterms:W3CDTF">2016-03-09T23:29:17Z</dcterms:created>
  <dcterms:modified xsi:type="dcterms:W3CDTF">2018-09-19T16:37:51Z</dcterms:modified>
</cp:coreProperties>
</file>