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95" yWindow="150" windowWidth="20730" windowHeight="9330"/>
  </bookViews>
  <sheets>
    <sheet name="Zapopan" sheetId="2" r:id="rId1"/>
  </sheets>
  <definedNames>
    <definedName name="_xlnm.Print_Area" localSheetId="0">Zapopan!$A$1:$L$72</definedName>
  </definedNames>
  <calcPr calcId="125725"/>
</workbook>
</file>

<file path=xl/calcChain.xml><?xml version="1.0" encoding="utf-8"?>
<calcChain xmlns="http://schemas.openxmlformats.org/spreadsheetml/2006/main">
  <c r="K43" i="2"/>
  <c r="J43"/>
  <c r="K49"/>
  <c r="J49"/>
  <c r="F25"/>
  <c r="E25"/>
  <c r="K26"/>
  <c r="F40"/>
  <c r="E40"/>
  <c r="J62" l="1"/>
  <c r="K62"/>
  <c r="J37"/>
  <c r="K37"/>
  <c r="J26"/>
  <c r="J39" l="1"/>
  <c r="J64" s="1"/>
  <c r="K39"/>
  <c r="K64" s="1"/>
  <c r="F42"/>
  <c r="E4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<sst xmlns="http://schemas.openxmlformats.org/spreadsheetml/2006/main" count="65" uniqueCount="64">
  <si>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</si>
  <si>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</si>
  <si>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</si>
  <si>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</si>
  <si>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</si>
  <si>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</si>
  <si>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</si>
  <si>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</si>
  <si>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</si>
  <si>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</si>
  <si>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</si>
  <si>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</si>
  <si>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</si>
  <si>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</si>
  <si>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</si>
  <si>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</si>
  <si>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</si>
  <si>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</si>
  <si>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</si>
  <si>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</si>
  <si>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</si>
  <si>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</si>
  <si>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</si>
  <si>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</si>
  <si>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</si>
  <si>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</si>
  <si>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</si>
  <si>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</si>
  <si>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</si>
  <si>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</si>
  <si>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</si>
  <si>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</si>
  <si>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</si>
  <si>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</si>
  <si>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</si>
  <si>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</si>
  <si>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</si>
  <si>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</si>
  <si>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</si>
  <si>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</si>
  <si>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</si>
  <si>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</si>
  <si>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</si>
  <si>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</si>
  <si>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</si>
  <si>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</si>
  <si>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</si>
  <si>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</si>
  <si>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</si>
  <si>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</si>
  <si>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</si>
  <si>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</si>
  <si>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</si>
  <si>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</si>
  <si>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</si>
  <si>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</si>
  <si>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</si>
  <si>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</si>
  <si>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</si>
  <si>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</si>
  <si>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</si>
  <si>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</si>
  <si>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</si>
  <si>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Agosto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</si>
</sst>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view="pageBreakPreview" topLeftCell="A52" zoomScaleNormal="100" zoomScaleSheetLayoutView="100" workbookViewId="0">
      <selection activeCell="K33" sqref="K33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5.5703125" style="23" customWidth="1"/>
    <col min="10" max="10" width="13.42578125" style="23" customWidth="1"/>
    <col min="11" max="11" width="13.2851562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4" t="s">
        <v>62</v>
      </c>
      <c r="E2" s="74"/>
      <c r="F2" s="74"/>
      <c r="G2" s="74"/>
      <c r="H2" s="74"/>
      <c r="I2" s="74"/>
      <c r="J2" s="74"/>
      <c r="K2" s="74"/>
      <c r="L2" s="61"/>
      <c r="M2" s="62"/>
    </row>
    <row r="3" spans="1:14" s="63" customFormat="1" ht="12" customHeight="1">
      <c r="A3" s="56"/>
      <c r="B3" s="56"/>
      <c r="D3" s="74" t="s">
        <v>0</v>
      </c>
      <c r="E3" s="74"/>
      <c r="F3" s="74"/>
      <c r="G3" s="74"/>
      <c r="H3" s="74"/>
      <c r="I3" s="74"/>
      <c r="J3" s="74"/>
      <c r="K3" s="74"/>
    </row>
    <row r="4" spans="1:14" s="60" customFormat="1" ht="15" customHeight="1">
      <c r="A4" s="56"/>
      <c r="C4" s="64"/>
      <c r="D4" s="74" t="s">
        <v>63</v>
      </c>
      <c r="E4" s="74"/>
      <c r="F4" s="74"/>
      <c r="G4" s="74"/>
      <c r="H4" s="74"/>
      <c r="I4" s="74"/>
      <c r="J4" s="74"/>
      <c r="K4" s="74"/>
      <c r="L4" s="65"/>
      <c r="M4" s="66"/>
      <c r="N4" s="66"/>
    </row>
    <row r="5" spans="1:14" s="60" customFormat="1" ht="14.25" customHeight="1">
      <c r="A5" s="67"/>
      <c r="D5" s="74" t="s">
        <v>1</v>
      </c>
      <c r="E5" s="74"/>
      <c r="F5" s="74"/>
      <c r="G5" s="74"/>
      <c r="H5" s="74"/>
      <c r="I5" s="74"/>
      <c r="J5" s="74"/>
      <c r="K5" s="74"/>
      <c r="L5" s="65"/>
      <c r="M5" s="68"/>
      <c r="N5" s="68"/>
    </row>
    <row r="6" spans="1:14" ht="11.25" customHeight="1">
      <c r="A6" s="56"/>
      <c r="B6" s="56"/>
      <c r="C6" s="56"/>
      <c r="L6" s="56"/>
      <c r="M6" s="56"/>
    </row>
    <row r="7" spans="1:14" s="69" customFormat="1" ht="7.5" customHeight="1">
      <c r="A7" s="71"/>
      <c r="M7" s="71"/>
    </row>
    <row r="8" spans="1:14" ht="9" customHeight="1" thickBot="1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>
      <c r="B9" s="75" t="s">
        <v>2</v>
      </c>
      <c r="C9" s="76"/>
      <c r="D9" s="76"/>
      <c r="E9" s="72">
        <v>2018</v>
      </c>
      <c r="F9" s="72">
        <v>2017</v>
      </c>
      <c r="G9" s="76" t="s">
        <v>2</v>
      </c>
      <c r="H9" s="76"/>
      <c r="I9" s="76"/>
      <c r="J9" s="72">
        <v>2018</v>
      </c>
      <c r="K9" s="79">
        <v>2017</v>
      </c>
      <c r="L9" s="80"/>
      <c r="M9" s="1"/>
    </row>
    <row r="10" spans="1:14" ht="12" customHeight="1">
      <c r="B10" s="77"/>
      <c r="C10" s="78"/>
      <c r="D10" s="78"/>
      <c r="E10" s="73"/>
      <c r="F10" s="73"/>
      <c r="G10" s="76"/>
      <c r="H10" s="76"/>
      <c r="I10" s="76"/>
      <c r="J10" s="73"/>
      <c r="K10" s="79"/>
      <c r="L10" s="80"/>
      <c r="M10" s="1"/>
    </row>
    <row r="11" spans="1:14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1"/>
      <c r="C13" s="81" t="s">
        <v>3</v>
      </c>
      <c r="D13" s="81"/>
      <c r="E13" s="27"/>
      <c r="F13" s="22"/>
      <c r="G13" s="22"/>
      <c r="H13" s="81" t="s">
        <v>4</v>
      </c>
      <c r="I13" s="81"/>
      <c r="J13" s="6"/>
      <c r="K13" s="17"/>
      <c r="L13" s="4"/>
      <c r="M13" s="1"/>
    </row>
    <row r="14" spans="1:14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>
      <c r="B15" s="31"/>
      <c r="C15" s="82" t="s">
        <v>5</v>
      </c>
      <c r="D15" s="82"/>
      <c r="E15" s="27"/>
      <c r="F15" s="22"/>
      <c r="G15" s="22"/>
      <c r="H15" s="82" t="s">
        <v>6</v>
      </c>
      <c r="I15" s="82"/>
      <c r="J15" s="6"/>
      <c r="K15" s="17"/>
      <c r="L15" s="4"/>
      <c r="M15" s="1"/>
    </row>
    <row r="16" spans="1:14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>
      <c r="B17" s="31"/>
      <c r="C17" s="83" t="s">
        <v>7</v>
      </c>
      <c r="D17" s="83"/>
      <c r="E17" s="45">
        <v>462880487.25999999</v>
      </c>
      <c r="F17" s="46">
        <v>1184200869.8699999</v>
      </c>
      <c r="G17" s="47"/>
      <c r="H17" s="83" t="s">
        <v>8</v>
      </c>
      <c r="I17" s="83"/>
      <c r="J17" s="50">
        <v>426751505.50999999</v>
      </c>
      <c r="K17" s="51">
        <v>323421198.50999999</v>
      </c>
      <c r="L17" s="4"/>
      <c r="M17" s="1"/>
    </row>
    <row r="18" spans="2:13">
      <c r="B18" s="31"/>
      <c r="C18" s="83" t="s">
        <v>9</v>
      </c>
      <c r="D18" s="83"/>
      <c r="E18" s="45">
        <v>17740815.879999999</v>
      </c>
      <c r="F18" s="46">
        <v>25743719.560000002</v>
      </c>
      <c r="G18" s="47"/>
      <c r="H18" s="83" t="s">
        <v>10</v>
      </c>
      <c r="I18" s="83"/>
      <c r="J18" s="50">
        <v>0</v>
      </c>
      <c r="K18" s="51">
        <v>0</v>
      </c>
      <c r="L18" s="4"/>
      <c r="M18" s="1"/>
    </row>
    <row r="19" spans="2:13">
      <c r="B19" s="31"/>
      <c r="C19" s="83" t="s">
        <v>11</v>
      </c>
      <c r="D19" s="83"/>
      <c r="E19" s="45">
        <v>32887899.699999999</v>
      </c>
      <c r="F19" s="46">
        <v>35129496.07</v>
      </c>
      <c r="G19" s="47"/>
      <c r="H19" s="83" t="s">
        <v>12</v>
      </c>
      <c r="I19" s="83"/>
      <c r="J19" s="50">
        <v>12433104.82</v>
      </c>
      <c r="K19" s="51">
        <v>10647953.789999999</v>
      </c>
      <c r="L19" s="4"/>
      <c r="M19" s="1"/>
    </row>
    <row r="20" spans="2:13">
      <c r="B20" s="31"/>
      <c r="C20" s="83" t="s">
        <v>13</v>
      </c>
      <c r="D20" s="83"/>
      <c r="E20" s="45">
        <v>0</v>
      </c>
      <c r="F20" s="46">
        <v>0</v>
      </c>
      <c r="G20" s="47"/>
      <c r="H20" s="83" t="s">
        <v>14</v>
      </c>
      <c r="I20" s="83"/>
      <c r="J20" s="50">
        <v>0</v>
      </c>
      <c r="K20" s="51">
        <v>0</v>
      </c>
      <c r="L20" s="4"/>
      <c r="M20" s="1"/>
    </row>
    <row r="21" spans="2:13">
      <c r="B21" s="31"/>
      <c r="C21" s="83" t="s">
        <v>15</v>
      </c>
      <c r="D21" s="83"/>
      <c r="E21" s="45">
        <v>485378729.91000003</v>
      </c>
      <c r="F21" s="46">
        <v>238406991.44</v>
      </c>
      <c r="G21" s="47"/>
      <c r="H21" s="83" t="s">
        <v>16</v>
      </c>
      <c r="I21" s="83"/>
      <c r="J21" s="50">
        <v>56039615.009999998</v>
      </c>
      <c r="K21" s="50">
        <v>56036669.009999998</v>
      </c>
      <c r="L21" s="4"/>
      <c r="M21" s="1"/>
    </row>
    <row r="22" spans="2:13">
      <c r="B22" s="31"/>
      <c r="C22" s="84" t="s">
        <v>17</v>
      </c>
      <c r="D22" s="84"/>
      <c r="E22" s="45">
        <v>0</v>
      </c>
      <c r="F22" s="46">
        <v>0</v>
      </c>
      <c r="G22" s="47"/>
      <c r="H22" s="83" t="s">
        <v>18</v>
      </c>
      <c r="I22" s="83"/>
      <c r="J22" s="50">
        <v>130841791.94999999</v>
      </c>
      <c r="K22" s="51">
        <v>-92282010.230000004</v>
      </c>
      <c r="L22" s="4"/>
      <c r="M22" s="1"/>
    </row>
    <row r="23" spans="2:13">
      <c r="B23" s="31"/>
      <c r="C23" s="83" t="s">
        <v>19</v>
      </c>
      <c r="D23" s="83"/>
      <c r="E23" s="45">
        <v>0</v>
      </c>
      <c r="F23" s="46">
        <v>0</v>
      </c>
      <c r="G23" s="47"/>
      <c r="H23" s="83" t="s">
        <v>20</v>
      </c>
      <c r="I23" s="83"/>
      <c r="J23" s="50">
        <v>0</v>
      </c>
      <c r="K23" s="51">
        <v>0</v>
      </c>
      <c r="L23" s="4"/>
      <c r="M23" s="1"/>
    </row>
    <row r="24" spans="2:13">
      <c r="B24" s="31"/>
      <c r="C24" s="10"/>
      <c r="D24" s="28"/>
      <c r="E24" s="45"/>
      <c r="F24" s="46"/>
      <c r="G24" s="47"/>
      <c r="H24" s="83" t="s">
        <v>21</v>
      </c>
      <c r="I24" s="83"/>
      <c r="J24" s="50">
        <v>190056558.20000002</v>
      </c>
      <c r="K24" s="51">
        <v>198816675.38</v>
      </c>
      <c r="L24" s="4"/>
      <c r="M24" s="1"/>
    </row>
    <row r="25" spans="2:13">
      <c r="B25" s="31"/>
      <c r="C25" s="82" t="s">
        <v>22</v>
      </c>
      <c r="D25" s="82"/>
      <c r="E25" s="54">
        <f>SUM(E17:E24)</f>
        <v>998887932.75</v>
      </c>
      <c r="F25" s="54">
        <f>SUM(F17:F24)</f>
        <v>1483481076.9399998</v>
      </c>
      <c r="G25" s="47"/>
      <c r="H25" s="7"/>
      <c r="I25" s="6"/>
      <c r="J25" s="52"/>
      <c r="K25" s="51"/>
      <c r="L25" s="4"/>
      <c r="M25" s="1"/>
    </row>
    <row r="26" spans="2:13">
      <c r="B26" s="31"/>
      <c r="C26" s="7"/>
      <c r="D26" s="29"/>
      <c r="E26" s="48"/>
      <c r="F26" s="49"/>
      <c r="G26" s="47"/>
      <c r="H26" s="82" t="s">
        <v>23</v>
      </c>
      <c r="I26" s="82"/>
      <c r="J26" s="52">
        <f>SUM(J17:J25)</f>
        <v>816122575.49000001</v>
      </c>
      <c r="K26" s="52">
        <f>SUM(K17:K25)</f>
        <v>496640486.45999998</v>
      </c>
      <c r="L26" s="4"/>
      <c r="M26" s="1"/>
    </row>
    <row r="27" spans="2:13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>
      <c r="B28" s="31"/>
      <c r="C28" s="82" t="s">
        <v>24</v>
      </c>
      <c r="D28" s="82"/>
      <c r="E28" s="45"/>
      <c r="F28" s="46"/>
      <c r="G28" s="47"/>
      <c r="H28" s="82" t="s">
        <v>25</v>
      </c>
      <c r="I28" s="82"/>
      <c r="J28" s="52"/>
      <c r="K28" s="51"/>
      <c r="L28" s="4"/>
      <c r="M28" s="1"/>
    </row>
    <row r="29" spans="2:13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>
      <c r="B30" s="31"/>
      <c r="C30" s="83" t="s">
        <v>26</v>
      </c>
      <c r="D30" s="83"/>
      <c r="E30" s="45">
        <v>57075714.329999998</v>
      </c>
      <c r="F30" s="46">
        <v>163581016.38999999</v>
      </c>
      <c r="G30" s="47"/>
      <c r="H30" s="83" t="s">
        <v>27</v>
      </c>
      <c r="I30" s="83"/>
      <c r="J30" s="50">
        <v>0</v>
      </c>
      <c r="K30" s="51">
        <v>0</v>
      </c>
      <c r="L30" s="4"/>
      <c r="M30" s="1"/>
    </row>
    <row r="31" spans="2:13">
      <c r="B31" s="31"/>
      <c r="C31" s="83" t="s">
        <v>28</v>
      </c>
      <c r="D31" s="83"/>
      <c r="E31" s="45">
        <v>288861.73</v>
      </c>
      <c r="F31" s="46">
        <v>3353463.54</v>
      </c>
      <c r="G31" s="47"/>
      <c r="H31" s="83" t="s">
        <v>29</v>
      </c>
      <c r="I31" s="83"/>
      <c r="J31" s="50">
        <v>0</v>
      </c>
      <c r="K31" s="51">
        <v>0</v>
      </c>
      <c r="L31" s="4"/>
      <c r="M31" s="1"/>
    </row>
    <row r="32" spans="2:13">
      <c r="B32" s="31"/>
      <c r="C32" s="83" t="s">
        <v>30</v>
      </c>
      <c r="D32" s="83"/>
      <c r="E32" s="45">
        <v>39317967034.389999</v>
      </c>
      <c r="F32" s="46">
        <v>4926580747.7200003</v>
      </c>
      <c r="G32" s="47"/>
      <c r="H32" s="83" t="s">
        <v>31</v>
      </c>
      <c r="I32" s="83"/>
      <c r="J32" s="50">
        <v>994072358.50999999</v>
      </c>
      <c r="K32" s="51">
        <v>1029525110.83</v>
      </c>
      <c r="L32" s="4"/>
      <c r="M32" s="1"/>
    </row>
    <row r="33" spans="2:13">
      <c r="B33" s="31"/>
      <c r="C33" s="83" t="s">
        <v>32</v>
      </c>
      <c r="D33" s="83"/>
      <c r="E33" s="45">
        <v>1655158476.052</v>
      </c>
      <c r="F33" s="46">
        <v>1348614432.5700002</v>
      </c>
      <c r="G33" s="47"/>
      <c r="H33" s="83" t="s">
        <v>33</v>
      </c>
      <c r="I33" s="83"/>
      <c r="J33" s="50">
        <v>361452.35</v>
      </c>
      <c r="K33" s="51">
        <v>2616435.81</v>
      </c>
      <c r="L33" s="4"/>
      <c r="M33" s="1"/>
    </row>
    <row r="34" spans="2:13">
      <c r="B34" s="31"/>
      <c r="C34" s="83" t="s">
        <v>34</v>
      </c>
      <c r="D34" s="83"/>
      <c r="E34" s="45">
        <v>119181433.23</v>
      </c>
      <c r="F34" s="46">
        <v>95631973.120000005</v>
      </c>
      <c r="G34" s="47"/>
      <c r="H34" s="83" t="s">
        <v>35</v>
      </c>
      <c r="I34" s="83"/>
      <c r="J34" s="50">
        <v>0</v>
      </c>
      <c r="K34" s="51">
        <v>0</v>
      </c>
      <c r="L34" s="4"/>
      <c r="M34" s="1"/>
    </row>
    <row r="35" spans="2:13">
      <c r="B35" s="31"/>
      <c r="C35" s="83" t="s">
        <v>36</v>
      </c>
      <c r="D35" s="83"/>
      <c r="E35" s="45">
        <v>-228946458.28739998</v>
      </c>
      <c r="F35" s="46">
        <v>-112850217.31999999</v>
      </c>
      <c r="G35" s="47"/>
      <c r="H35" s="83" t="s">
        <v>37</v>
      </c>
      <c r="I35" s="83"/>
      <c r="J35" s="50">
        <v>0</v>
      </c>
      <c r="K35" s="51">
        <v>0</v>
      </c>
      <c r="L35" s="4"/>
      <c r="M35" s="1"/>
    </row>
    <row r="36" spans="2:13">
      <c r="B36" s="31"/>
      <c r="C36" s="83" t="s">
        <v>38</v>
      </c>
      <c r="D36" s="83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>
      <c r="B37" s="31"/>
      <c r="C37" s="83" t="s">
        <v>39</v>
      </c>
      <c r="D37" s="83"/>
      <c r="E37" s="45">
        <v>0</v>
      </c>
      <c r="F37" s="46">
        <v>0</v>
      </c>
      <c r="G37" s="47"/>
      <c r="H37" s="82" t="s">
        <v>40</v>
      </c>
      <c r="I37" s="82"/>
      <c r="J37" s="52">
        <f>SUM(J30:J36)</f>
        <v>994433810.86000001</v>
      </c>
      <c r="K37" s="52">
        <f>SUM(K30:K36)</f>
        <v>1032141546.64</v>
      </c>
      <c r="L37" s="4"/>
      <c r="M37" s="1"/>
    </row>
    <row r="38" spans="2:13">
      <c r="B38" s="31"/>
      <c r="C38" s="83" t="s">
        <v>41</v>
      </c>
      <c r="D38" s="83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>
      <c r="B39" s="31"/>
      <c r="C39" s="10"/>
      <c r="D39" s="28"/>
      <c r="E39" s="45"/>
      <c r="F39" s="46"/>
      <c r="G39" s="47"/>
      <c r="H39" s="82" t="s">
        <v>42</v>
      </c>
      <c r="I39" s="82"/>
      <c r="J39" s="52">
        <f>SUM(J37,J26)</f>
        <v>1810556386.3499999</v>
      </c>
      <c r="K39" s="52">
        <f>SUM(K26,K37)</f>
        <v>1528782033.0999999</v>
      </c>
      <c r="L39" s="4"/>
      <c r="M39" s="1"/>
    </row>
    <row r="40" spans="2:13">
      <c r="B40" s="31"/>
      <c r="C40" s="82" t="s">
        <v>43</v>
      </c>
      <c r="D40" s="82"/>
      <c r="E40" s="55">
        <f>SUM(E30:E39)</f>
        <v>40920725061.444603</v>
      </c>
      <c r="F40" s="55">
        <f>SUM(F30:F39)</f>
        <v>6424911416.0200014</v>
      </c>
      <c r="G40" s="22"/>
      <c r="H40" s="7"/>
      <c r="I40" s="13"/>
      <c r="J40" s="52"/>
      <c r="K40" s="51"/>
      <c r="L40" s="4"/>
      <c r="M40" s="1"/>
    </row>
    <row r="41" spans="2:13">
      <c r="B41" s="31"/>
      <c r="C41" s="10"/>
      <c r="D41" s="7"/>
      <c r="E41" s="39"/>
      <c r="F41" s="40"/>
      <c r="G41" s="22"/>
      <c r="H41" s="81" t="s">
        <v>44</v>
      </c>
      <c r="I41" s="81"/>
      <c r="J41" s="52"/>
      <c r="K41" s="51"/>
      <c r="L41" s="4"/>
      <c r="M41" s="1"/>
    </row>
    <row r="42" spans="2:13">
      <c r="B42" s="31"/>
      <c r="C42" s="82" t="s">
        <v>45</v>
      </c>
      <c r="D42" s="82"/>
      <c r="E42" s="55">
        <f>SUM(E40,E25)</f>
        <v>41919612994.194603</v>
      </c>
      <c r="F42" s="55">
        <f>SUM(F25,F40)</f>
        <v>7908392492.960001</v>
      </c>
      <c r="G42" s="22"/>
      <c r="H42" s="7"/>
      <c r="I42" s="13"/>
      <c r="J42" s="52"/>
      <c r="K42" s="51"/>
      <c r="L42" s="4"/>
      <c r="M42" s="1"/>
    </row>
    <row r="43" spans="2:13">
      <c r="B43" s="31"/>
      <c r="C43" s="10"/>
      <c r="D43" s="10"/>
      <c r="E43" s="30"/>
      <c r="F43" s="11"/>
      <c r="G43" s="22"/>
      <c r="H43" s="82" t="s">
        <v>46</v>
      </c>
      <c r="I43" s="82"/>
      <c r="J43" s="52">
        <f>SUM(J45:J47)</f>
        <v>1223017277.6400001</v>
      </c>
      <c r="K43" s="52">
        <f>SUM(K45:K47)</f>
        <v>74997907</v>
      </c>
      <c r="L43" s="4"/>
      <c r="M43" s="1"/>
    </row>
    <row r="44" spans="2:13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>
      <c r="B45" s="31"/>
      <c r="C45" s="10"/>
      <c r="D45" s="10"/>
      <c r="E45" s="27"/>
      <c r="F45" s="22"/>
      <c r="G45" s="22"/>
      <c r="H45" s="83" t="s">
        <v>47</v>
      </c>
      <c r="I45" s="83"/>
      <c r="J45" s="52">
        <v>0</v>
      </c>
      <c r="K45" s="51">
        <v>0</v>
      </c>
      <c r="L45" s="4"/>
      <c r="M45" s="1"/>
    </row>
    <row r="46" spans="2:13">
      <c r="B46" s="31"/>
      <c r="C46" s="10"/>
      <c r="D46" s="25"/>
      <c r="E46" s="27"/>
      <c r="F46" s="22"/>
      <c r="G46" s="22"/>
      <c r="H46" s="83" t="s">
        <v>48</v>
      </c>
      <c r="I46" s="83"/>
      <c r="J46" s="52">
        <v>1223017277.6400001</v>
      </c>
      <c r="K46" s="51">
        <v>74997907</v>
      </c>
      <c r="L46" s="4"/>
      <c r="M46" s="1"/>
    </row>
    <row r="47" spans="2:13">
      <c r="B47" s="31"/>
      <c r="C47" s="21"/>
      <c r="D47" s="27"/>
      <c r="E47" s="27"/>
      <c r="F47" s="22"/>
      <c r="G47" s="22"/>
      <c r="H47" s="83" t="s">
        <v>49</v>
      </c>
      <c r="I47" s="83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>
      <c r="B49" s="31"/>
      <c r="C49" s="21"/>
      <c r="D49" s="27"/>
      <c r="E49" s="27"/>
      <c r="F49" s="22"/>
      <c r="G49" s="22"/>
      <c r="H49" s="82" t="s">
        <v>50</v>
      </c>
      <c r="I49" s="82"/>
      <c r="J49" s="52">
        <f>SUM(J51:J55)</f>
        <v>38886039330.196999</v>
      </c>
      <c r="K49" s="52">
        <f>SUM(K51:K55)</f>
        <v>6304612552.8599997</v>
      </c>
      <c r="L49" s="4"/>
      <c r="M49" s="1"/>
    </row>
    <row r="50" spans="2:13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>
      <c r="B51" s="31"/>
      <c r="C51" s="21"/>
      <c r="D51" s="27"/>
      <c r="E51" s="27"/>
      <c r="F51" s="22"/>
      <c r="G51" s="22"/>
      <c r="H51" s="83" t="s">
        <v>51</v>
      </c>
      <c r="I51" s="83"/>
      <c r="J51" s="50">
        <v>972810090.88</v>
      </c>
      <c r="K51" s="50">
        <v>992868515.61000001</v>
      </c>
      <c r="L51" s="4"/>
      <c r="M51" s="1"/>
    </row>
    <row r="52" spans="2:13">
      <c r="B52" s="31"/>
      <c r="C52" s="21"/>
      <c r="D52" s="27"/>
      <c r="E52" s="27"/>
      <c r="F52" s="22"/>
      <c r="G52" s="22"/>
      <c r="H52" s="83" t="s">
        <v>52</v>
      </c>
      <c r="I52" s="83"/>
      <c r="J52" s="50">
        <v>4258210179.9499998</v>
      </c>
      <c r="K52" s="50">
        <v>3518350579.4499998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3" t="s">
        <v>53</v>
      </c>
      <c r="I53" s="83"/>
      <c r="J53" s="50">
        <v>31861620917.867001</v>
      </c>
      <c r="K53" s="51">
        <v>0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3" t="s">
        <v>54</v>
      </c>
      <c r="I54" s="83"/>
      <c r="J54" s="41">
        <v>0</v>
      </c>
      <c r="K54" s="42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3" t="s">
        <v>55</v>
      </c>
      <c r="I55" s="83"/>
      <c r="J55" s="41">
        <v>1793398141.5</v>
      </c>
      <c r="K55" s="42">
        <v>1793393457.8000002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>
      <c r="B57" s="31"/>
      <c r="C57" s="21"/>
      <c r="D57" s="27"/>
      <c r="E57" s="27"/>
      <c r="F57" s="22"/>
      <c r="G57" s="22"/>
      <c r="H57" s="82" t="s">
        <v>56</v>
      </c>
      <c r="I57" s="82"/>
      <c r="J57" s="41">
        <v>0</v>
      </c>
      <c r="K57" s="42">
        <v>0</v>
      </c>
      <c r="L57" s="4"/>
      <c r="M57" s="1"/>
    </row>
    <row r="58" spans="2:13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>
      <c r="B59" s="31"/>
      <c r="C59" s="21"/>
      <c r="D59" s="27"/>
      <c r="E59" s="27"/>
      <c r="F59" s="22"/>
      <c r="G59" s="22"/>
      <c r="H59" s="83" t="s">
        <v>57</v>
      </c>
      <c r="I59" s="83"/>
      <c r="J59" s="41">
        <v>0</v>
      </c>
      <c r="K59" s="42">
        <v>0</v>
      </c>
      <c r="L59" s="4"/>
      <c r="M59" s="1"/>
    </row>
    <row r="60" spans="2:13">
      <c r="B60" s="31"/>
      <c r="C60" s="21"/>
      <c r="D60" s="27"/>
      <c r="E60" s="27"/>
      <c r="F60" s="22"/>
      <c r="G60" s="22"/>
      <c r="H60" s="83" t="s">
        <v>58</v>
      </c>
      <c r="I60" s="83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>
      <c r="B62" s="31"/>
      <c r="C62" s="21"/>
      <c r="D62" s="27"/>
      <c r="E62" s="27"/>
      <c r="F62" s="22"/>
      <c r="G62" s="22"/>
      <c r="H62" s="82" t="s">
        <v>59</v>
      </c>
      <c r="I62" s="82"/>
      <c r="J62" s="43">
        <f>SUM(J49+J43)</f>
        <v>40109056607.836998</v>
      </c>
      <c r="K62" s="43">
        <f>SUM(K49+K43)</f>
        <v>6379610459.8599997</v>
      </c>
      <c r="L62" s="4"/>
      <c r="M62" s="1"/>
    </row>
    <row r="63" spans="2:13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>
      <c r="B64" s="31"/>
      <c r="C64" s="21"/>
      <c r="D64" s="27"/>
      <c r="E64" s="27"/>
      <c r="F64" s="22"/>
      <c r="G64" s="22"/>
      <c r="H64" s="82" t="s">
        <v>60</v>
      </c>
      <c r="I64" s="82"/>
      <c r="J64" s="43">
        <f>SUM(J39,J49,J43)</f>
        <v>41919612994.186996</v>
      </c>
      <c r="K64" s="43">
        <f>SUM(K39,K49,K43)</f>
        <v>7908392492.9599991</v>
      </c>
      <c r="L64" s="4"/>
      <c r="M64" s="1"/>
    </row>
    <row r="65" spans="2:13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>
      <c r="B67" s="1"/>
      <c r="C67" s="87" t="s">
        <v>61</v>
      </c>
      <c r="D67" s="87"/>
      <c r="E67" s="87"/>
      <c r="F67" s="87"/>
      <c r="G67" s="87"/>
      <c r="H67" s="87"/>
      <c r="I67" s="87"/>
      <c r="J67" s="87"/>
      <c r="K67" s="87"/>
      <c r="L67" s="1"/>
      <c r="M67" s="1"/>
    </row>
    <row r="68" spans="2:13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20"/>
      <c r="D71" s="85"/>
      <c r="E71" s="85"/>
      <c r="F71" s="17"/>
      <c r="G71" s="17"/>
      <c r="H71" s="85"/>
      <c r="I71" s="85"/>
      <c r="J71" s="6"/>
      <c r="K71" s="17"/>
      <c r="L71" s="1"/>
      <c r="M71" s="1"/>
    </row>
    <row r="72" spans="2:13">
      <c r="B72" s="1"/>
      <c r="C72" s="21"/>
      <c r="D72" s="86"/>
      <c r="E72" s="86"/>
      <c r="F72" s="22"/>
      <c r="G72" s="22"/>
      <c r="H72" s="86"/>
      <c r="I72" s="86"/>
      <c r="J72" s="6"/>
      <c r="K72" s="17"/>
      <c r="L72" s="1"/>
      <c r="M72" s="1"/>
    </row>
    <row r="73" spans="2:13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/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2018-10-03T16:43:20Z</dcterms:modified>
</cp:coreProperties>
</file>