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75" windowWidth="20730" windowHeight="8250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71" i="6"/>
  <c r="F71"/>
  <c r="G65"/>
  <c r="F65"/>
  <c r="G59"/>
  <c r="F59"/>
  <c r="G56"/>
  <c r="F56"/>
  <c r="G52"/>
  <c r="F52"/>
  <c r="G48"/>
  <c r="F48"/>
  <c r="G27"/>
  <c r="F27"/>
  <c r="G14"/>
  <c r="F14"/>
  <c r="F45" s="1"/>
  <c r="G45" l="1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<sst xmlns="http://schemas.openxmlformats.org/spreadsheetml/2006/main" count="62" uniqueCount="54">
  <si>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</si>
  <si>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</si>
  <si>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</si>
  <si>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</si>
  <si>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</si>
  <si>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</si>
  <si>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</si>
  <si>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</si>
  <si>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</si>
  <si>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</si>
  <si>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</si>
  <si>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</si>
  <si>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</si>
  <si>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</si>
  <si>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</si>
  <si>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</si>
  <si>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</si>
  <si>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</si>
  <si>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</si>
  <si>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</si>
  <si>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</si>
  <si>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</si>
  <si>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</si>
  <si>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</si>
  <si>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</si>
  <si>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</si>
  <si>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</si>
  <si>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</si>
  <si>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</si>
  <si>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</si>
  <si>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</si>
  <si>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</si>
  <si>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</si>
  <si>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</si>
  <si>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</si>
  <si>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</si>
  <si>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</si>
  <si>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</si>
  <si>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</si>
  <si>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</si>
  <si>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</si>
  <si>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</si>
  <si>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</si>
  <si>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</si>
  <si>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</si>
  <si>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</si>
  <si>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</si>
  <si>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</si>
  <si>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</si>
  <si>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</si>
  <si>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</si>
  <si>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</si>
  <si>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</si>
  <si>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31 de Agosto del 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</si>
</sst>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rgb="FFFF0000"/>
      <name val="Arial"/>
      <family val="2"/>
    </font>
    <font>
      <b/>
      <sz val="9.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167" fontId="18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167" fontId="20" fillId="0" borderId="7" xfId="2" applyNumberFormat="1" applyFont="1" applyBorder="1" applyAlignment="1">
      <alignment horizontal="right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topLeftCell="A70" zoomScale="120" zoomScaleNormal="120" workbookViewId="0">
      <selection activeCell="B12" sqref="B12:G77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106" t="s">
        <v>47</v>
      </c>
      <c r="F3" s="106"/>
      <c r="G3" s="106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07" t="s">
        <v>51</v>
      </c>
      <c r="F4" s="107"/>
      <c r="G4" s="107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08" t="s">
        <v>53</v>
      </c>
      <c r="F5" s="108"/>
      <c r="G5" s="108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09" t="s">
        <v>0</v>
      </c>
      <c r="F6" s="109"/>
      <c r="G6" s="109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6"/>
      <c r="C8" s="77"/>
      <c r="D8" s="77"/>
      <c r="E8" s="77"/>
      <c r="F8" s="77"/>
      <c r="G8" s="78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12" t="s">
        <v>48</v>
      </c>
      <c r="C10" s="113"/>
      <c r="D10" s="113"/>
      <c r="E10" s="114"/>
      <c r="F10" s="110">
        <v>2018</v>
      </c>
      <c r="G10" s="110">
        <v>2017</v>
      </c>
      <c r="H10" s="44"/>
    </row>
    <row r="11" spans="1:15" s="8" customFormat="1" ht="13.5" customHeight="1" thickBot="1">
      <c r="B11" s="115"/>
      <c r="C11" s="116"/>
      <c r="D11" s="116"/>
      <c r="E11" s="117"/>
      <c r="F11" s="111"/>
      <c r="G11" s="111"/>
      <c r="H11" s="44"/>
    </row>
    <row r="12" spans="1:15" s="8" customFormat="1" ht="6.75" customHeight="1">
      <c r="B12" s="58"/>
      <c r="C12" s="59"/>
      <c r="D12" s="105"/>
      <c r="E12" s="105"/>
      <c r="F12" s="55"/>
      <c r="G12" s="56"/>
      <c r="H12" s="34"/>
    </row>
    <row r="13" spans="1:15" s="8" customFormat="1" ht="13.5" customHeight="1">
      <c r="A13" s="9"/>
      <c r="B13" s="90" t="s">
        <v>1</v>
      </c>
      <c r="C13" s="91"/>
      <c r="D13" s="91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4795536737.8500004</v>
      </c>
      <c r="G14" s="70">
        <f>SUM(G15:G26)</f>
        <v>4494580670.1100006</v>
      </c>
      <c r="H14" s="46"/>
    </row>
    <row r="15" spans="1:15" s="8" customFormat="1" ht="13.5" customHeight="1">
      <c r="B15" s="61"/>
      <c r="C15" s="42"/>
      <c r="D15" s="103" t="s">
        <v>4</v>
      </c>
      <c r="E15" s="103"/>
      <c r="F15" s="4">
        <v>1593302908.97</v>
      </c>
      <c r="G15" s="79">
        <v>1528468746.3900001</v>
      </c>
      <c r="H15" s="47"/>
    </row>
    <row r="16" spans="1:15" s="8" customFormat="1" ht="13.5" customHeight="1">
      <c r="B16" s="61"/>
      <c r="C16" s="42"/>
      <c r="D16" s="103" t="s">
        <v>49</v>
      </c>
      <c r="E16" s="103"/>
      <c r="F16" s="2">
        <v>0</v>
      </c>
      <c r="G16" s="80">
        <v>0</v>
      </c>
      <c r="H16" s="47"/>
    </row>
    <row r="17" spans="2:8" s="8" customFormat="1" ht="13.5" customHeight="1">
      <c r="B17" s="61"/>
      <c r="C17" s="42"/>
      <c r="D17" s="103" t="s">
        <v>50</v>
      </c>
      <c r="E17" s="103"/>
      <c r="F17" s="4">
        <v>18991833.550000001</v>
      </c>
      <c r="G17" s="79">
        <v>26704033.710000001</v>
      </c>
      <c r="H17" s="47"/>
    </row>
    <row r="18" spans="2:8" s="8" customFormat="1" ht="13.5" customHeight="1">
      <c r="B18" s="61"/>
      <c r="C18" s="42"/>
      <c r="D18" s="103" t="s">
        <v>7</v>
      </c>
      <c r="E18" s="103"/>
      <c r="F18" s="4">
        <v>453949009.50999999</v>
      </c>
      <c r="G18" s="79">
        <v>416184096.16000003</v>
      </c>
      <c r="H18" s="47"/>
    </row>
    <row r="19" spans="2:8" s="8" customFormat="1" ht="13.5" customHeight="1">
      <c r="B19" s="61"/>
      <c r="C19" s="42"/>
      <c r="D19" s="103" t="s">
        <v>8</v>
      </c>
      <c r="E19" s="103"/>
      <c r="F19" s="4">
        <v>49132223.399999999</v>
      </c>
      <c r="G19" s="79">
        <v>66382059.259999998</v>
      </c>
      <c r="H19" s="47"/>
    </row>
    <row r="20" spans="2:8" s="8" customFormat="1" ht="13.5" customHeight="1">
      <c r="B20" s="61"/>
      <c r="C20" s="42"/>
      <c r="D20" s="103" t="s">
        <v>10</v>
      </c>
      <c r="E20" s="103"/>
      <c r="F20" s="4">
        <v>21072549.670000002</v>
      </c>
      <c r="G20" s="79">
        <v>17391906.68</v>
      </c>
      <c r="H20" s="47"/>
    </row>
    <row r="21" spans="2:8" s="8" customFormat="1" ht="13.5" customHeight="1">
      <c r="B21" s="61"/>
      <c r="C21" s="42"/>
      <c r="D21" s="103" t="s">
        <v>11</v>
      </c>
      <c r="E21" s="103"/>
      <c r="F21" s="2">
        <v>0</v>
      </c>
      <c r="G21" s="80">
        <v>0</v>
      </c>
      <c r="H21" s="47"/>
    </row>
    <row r="22" spans="2:8" s="8" customFormat="1" ht="25.5" customHeight="1">
      <c r="B22" s="61"/>
      <c r="C22" s="42"/>
      <c r="D22" s="103" t="s">
        <v>12</v>
      </c>
      <c r="E22" s="103"/>
      <c r="F22" s="4">
        <v>0</v>
      </c>
      <c r="G22" s="79">
        <v>0</v>
      </c>
      <c r="H22" s="49"/>
    </row>
    <row r="23" spans="2:8" s="8" customFormat="1" ht="12" customHeight="1">
      <c r="B23" s="61"/>
      <c r="C23" s="42"/>
      <c r="D23" s="104" t="s">
        <v>14</v>
      </c>
      <c r="E23" s="104"/>
      <c r="F23" s="4">
        <v>2658955677.6700001</v>
      </c>
      <c r="G23" s="79">
        <v>2439406444.04</v>
      </c>
      <c r="H23" s="49"/>
    </row>
    <row r="24" spans="2:8" s="8" customFormat="1" ht="12" customHeight="1">
      <c r="B24" s="61"/>
      <c r="C24" s="42"/>
      <c r="D24" s="104" t="s">
        <v>45</v>
      </c>
      <c r="E24" s="104"/>
      <c r="F24" s="4">
        <v>132535.07999999999</v>
      </c>
      <c r="G24" s="79">
        <v>43364.1</v>
      </c>
      <c r="H24" s="49"/>
    </row>
    <row r="25" spans="2:8" s="8" customFormat="1" ht="12">
      <c r="B25" s="61"/>
      <c r="C25" s="42"/>
      <c r="D25" s="103" t="s">
        <v>46</v>
      </c>
      <c r="E25" s="103"/>
      <c r="F25" s="4">
        <v>0</v>
      </c>
      <c r="G25" s="79">
        <v>19.77</v>
      </c>
      <c r="H25" s="49"/>
    </row>
    <row r="26" spans="2:8" s="8" customFormat="1" ht="12">
      <c r="B26" s="61"/>
      <c r="C26" s="42"/>
      <c r="D26" s="87"/>
      <c r="E26" s="87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3771491318.1474004</v>
      </c>
      <c r="G27" s="70">
        <f>SUM(G28:G43)</f>
        <v>3445071283.5700002</v>
      </c>
      <c r="H27" s="51"/>
    </row>
    <row r="28" spans="2:8" s="8" customFormat="1" ht="13.5" customHeight="1">
      <c r="B28" s="61"/>
      <c r="C28" s="42"/>
      <c r="D28" s="104" t="s">
        <v>17</v>
      </c>
      <c r="E28" s="104"/>
      <c r="F28" s="85">
        <v>1961675745.8800001</v>
      </c>
      <c r="G28" s="86">
        <v>1871499097.8699999</v>
      </c>
      <c r="H28" s="47"/>
    </row>
    <row r="29" spans="2:8" s="8" customFormat="1" ht="12" customHeight="1">
      <c r="B29" s="61"/>
      <c r="C29" s="42"/>
      <c r="D29" s="104" t="s">
        <v>18</v>
      </c>
      <c r="E29" s="104"/>
      <c r="F29" s="85">
        <v>124650981.43000001</v>
      </c>
      <c r="G29" s="86">
        <v>123076491.18000001</v>
      </c>
      <c r="H29" s="47"/>
    </row>
    <row r="30" spans="2:8" s="8" customFormat="1" ht="12" customHeight="1">
      <c r="B30" s="61"/>
      <c r="C30" s="42"/>
      <c r="D30" s="104" t="s">
        <v>19</v>
      </c>
      <c r="E30" s="104"/>
      <c r="F30" s="85">
        <v>746747327.38999999</v>
      </c>
      <c r="G30" s="86">
        <v>622382978.82000005</v>
      </c>
      <c r="H30" s="35"/>
    </row>
    <row r="31" spans="2:8" s="8" customFormat="1" ht="13.5" customHeight="1">
      <c r="B31" s="61"/>
      <c r="C31" s="42"/>
      <c r="D31" s="104" t="s">
        <v>21</v>
      </c>
      <c r="E31" s="104"/>
      <c r="F31" s="85">
        <v>28423258.649999999</v>
      </c>
      <c r="G31" s="86">
        <v>27916928</v>
      </c>
      <c r="H31" s="51"/>
    </row>
    <row r="32" spans="2:8" s="8" customFormat="1" ht="13.5" customHeight="1">
      <c r="B32" s="61"/>
      <c r="C32" s="42"/>
      <c r="D32" s="104" t="s">
        <v>23</v>
      </c>
      <c r="E32" s="104"/>
      <c r="F32" s="85">
        <v>571791247.29999995</v>
      </c>
      <c r="G32" s="86">
        <v>578345270.14999998</v>
      </c>
      <c r="H32" s="47"/>
    </row>
    <row r="33" spans="2:8" s="8" customFormat="1" ht="13.5" customHeight="1">
      <c r="B33" s="61"/>
      <c r="C33" s="42"/>
      <c r="D33" s="104" t="s">
        <v>25</v>
      </c>
      <c r="E33" s="104"/>
      <c r="F33" s="85">
        <v>24630.09</v>
      </c>
      <c r="G33" s="86">
        <v>10193000</v>
      </c>
      <c r="H33" s="47"/>
    </row>
    <row r="34" spans="2:8" s="8" customFormat="1" ht="13.5" customHeight="1">
      <c r="B34" s="61"/>
      <c r="C34" s="42"/>
      <c r="D34" s="104" t="s">
        <v>26</v>
      </c>
      <c r="E34" s="104"/>
      <c r="F34" s="85">
        <v>180999302.58000001</v>
      </c>
      <c r="G34" s="86">
        <v>98107066.920000002</v>
      </c>
      <c r="H34" s="47"/>
    </row>
    <row r="35" spans="2:8" s="8" customFormat="1" ht="13.5" customHeight="1">
      <c r="B35" s="61"/>
      <c r="C35" s="42"/>
      <c r="D35" s="104" t="s">
        <v>27</v>
      </c>
      <c r="E35" s="104"/>
      <c r="F35" s="85">
        <v>0</v>
      </c>
      <c r="G35" s="86">
        <v>0</v>
      </c>
      <c r="H35" s="47"/>
    </row>
    <row r="36" spans="2:8" s="8" customFormat="1" ht="13.5" customHeight="1">
      <c r="B36" s="61"/>
      <c r="C36" s="42"/>
      <c r="D36" s="104" t="s">
        <v>28</v>
      </c>
      <c r="E36" s="104"/>
      <c r="F36" s="85">
        <v>0</v>
      </c>
      <c r="G36" s="86">
        <v>0</v>
      </c>
      <c r="H36" s="47"/>
    </row>
    <row r="37" spans="2:8" s="8" customFormat="1" ht="13.5" customHeight="1">
      <c r="B37" s="61"/>
      <c r="C37" s="42"/>
      <c r="D37" s="104" t="s">
        <v>29</v>
      </c>
      <c r="E37" s="104"/>
      <c r="F37" s="85">
        <v>0</v>
      </c>
      <c r="G37" s="86">
        <v>0</v>
      </c>
      <c r="H37" s="35"/>
    </row>
    <row r="38" spans="2:8" s="8" customFormat="1" ht="13.5" customHeight="1">
      <c r="B38" s="61"/>
      <c r="C38" s="42"/>
      <c r="D38" s="104" t="s">
        <v>31</v>
      </c>
      <c r="E38" s="104"/>
      <c r="F38" s="4">
        <v>60998892.240000002</v>
      </c>
      <c r="G38" s="79">
        <v>78297834.980000004</v>
      </c>
      <c r="H38" s="52"/>
    </row>
    <row r="39" spans="2:8" s="8" customFormat="1" ht="14.25" customHeight="1">
      <c r="B39" s="61"/>
      <c r="C39" s="42"/>
      <c r="D39" s="104" t="s">
        <v>32</v>
      </c>
      <c r="E39" s="104"/>
      <c r="F39" s="4">
        <v>3012823.65</v>
      </c>
      <c r="G39" s="79">
        <v>3000000</v>
      </c>
      <c r="H39" s="35"/>
    </row>
    <row r="40" spans="2:8" s="8" customFormat="1" ht="13.5" customHeight="1">
      <c r="B40" s="61"/>
      <c r="C40" s="42"/>
      <c r="D40" s="104" t="s">
        <v>33</v>
      </c>
      <c r="E40" s="104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4" t="s">
        <v>34</v>
      </c>
      <c r="E41" s="104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4" t="s">
        <v>35</v>
      </c>
      <c r="E42" s="104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4" t="s">
        <v>52</v>
      </c>
      <c r="E43" s="104"/>
      <c r="F43" s="4">
        <v>93167108.937399998</v>
      </c>
      <c r="G43" s="79">
        <v>32252615.649999999</v>
      </c>
      <c r="H43" s="47"/>
    </row>
    <row r="44" spans="2:8" s="8" customFormat="1" ht="13.5" customHeight="1">
      <c r="B44" s="61"/>
      <c r="C44" s="42"/>
      <c r="D44" s="88"/>
      <c r="E44" s="88"/>
      <c r="F44" s="88"/>
      <c r="G44" s="48"/>
      <c r="H44" s="47"/>
    </row>
    <row r="45" spans="2:8" s="8" customFormat="1" ht="10.5" customHeight="1">
      <c r="B45" s="90" t="s">
        <v>37</v>
      </c>
      <c r="C45" s="91"/>
      <c r="D45" s="91"/>
      <c r="E45" s="9"/>
      <c r="F45" s="68">
        <f>SUM(F14-F27)</f>
        <v>1024045419.7026</v>
      </c>
      <c r="G45" s="70">
        <f>SUM(G14-G27)</f>
        <v>1049509386.5400004</v>
      </c>
      <c r="H45" s="35"/>
    </row>
    <row r="46" spans="2:8" s="8" customFormat="1" ht="9.75" customHeight="1">
      <c r="B46" s="61"/>
      <c r="C46" s="42"/>
      <c r="D46" s="91"/>
      <c r="E46" s="91"/>
      <c r="F46" s="3"/>
      <c r="G46" s="62"/>
      <c r="H46" s="35"/>
    </row>
    <row r="47" spans="2:8" s="8" customFormat="1" ht="10.5" customHeight="1">
      <c r="B47" s="90" t="s">
        <v>2</v>
      </c>
      <c r="C47" s="91"/>
      <c r="D47" s="91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12080057.050000001</v>
      </c>
      <c r="G48" s="70">
        <f>SUM(G49:G51)</f>
        <v>334390.03999999998</v>
      </c>
      <c r="H48" s="47"/>
    </row>
    <row r="49" spans="2:8" s="8" customFormat="1" ht="13.5" customHeight="1">
      <c r="B49" s="61"/>
      <c r="C49" s="42"/>
      <c r="D49" s="93" t="s">
        <v>5</v>
      </c>
      <c r="E49" s="93"/>
      <c r="F49" s="6">
        <v>231</v>
      </c>
      <c r="G49" s="69">
        <v>334390.03999999998</v>
      </c>
      <c r="H49" s="47"/>
    </row>
    <row r="50" spans="2:8" s="8" customFormat="1" ht="13.5" customHeight="1">
      <c r="B50" s="61"/>
      <c r="C50" s="42"/>
      <c r="D50" s="93" t="s">
        <v>6</v>
      </c>
      <c r="E50" s="93"/>
      <c r="F50" s="6">
        <v>62254.81</v>
      </c>
      <c r="G50" s="48">
        <v>0</v>
      </c>
      <c r="H50" s="47"/>
    </row>
    <row r="51" spans="2:8" s="8" customFormat="1" ht="13.5" customHeight="1">
      <c r="B51" s="61"/>
      <c r="C51" s="42"/>
      <c r="D51" s="93" t="s">
        <v>42</v>
      </c>
      <c r="E51" s="93"/>
      <c r="F51" s="6">
        <v>12017571.24</v>
      </c>
      <c r="G51" s="48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33542632630.426998</v>
      </c>
      <c r="G52" s="70">
        <f>SUM(G53:G55)</f>
        <v>708823335.85000002</v>
      </c>
      <c r="H52" s="47"/>
    </row>
    <row r="53" spans="2:8" s="8" customFormat="1" ht="13.5" customHeight="1">
      <c r="B53" s="61"/>
      <c r="C53" s="42"/>
      <c r="D53" s="93" t="s">
        <v>5</v>
      </c>
      <c r="E53" s="93"/>
      <c r="F53" s="6">
        <v>33159538697.535</v>
      </c>
      <c r="G53" s="81">
        <v>539722085.84000003</v>
      </c>
      <c r="H53" s="47"/>
    </row>
    <row r="54" spans="2:8" s="8" customFormat="1" ht="13.5" customHeight="1">
      <c r="B54" s="61"/>
      <c r="C54" s="42"/>
      <c r="D54" s="93" t="s">
        <v>6</v>
      </c>
      <c r="E54" s="93"/>
      <c r="F54" s="6">
        <v>260056170.042</v>
      </c>
      <c r="G54" s="81">
        <v>25041130.59</v>
      </c>
      <c r="H54" s="47"/>
    </row>
    <row r="55" spans="2:8" s="8" customFormat="1" ht="13.5" customHeight="1">
      <c r="B55" s="61"/>
      <c r="C55" s="42"/>
      <c r="D55" s="93" t="s">
        <v>13</v>
      </c>
      <c r="E55" s="93"/>
      <c r="F55" s="6">
        <v>123037762.84999999</v>
      </c>
      <c r="G55" s="81">
        <v>144060119.41999999</v>
      </c>
      <c r="H55" s="47"/>
    </row>
    <row r="56" spans="2:8" s="8" customFormat="1" ht="13.5" customHeight="1">
      <c r="B56" s="101" t="s">
        <v>15</v>
      </c>
      <c r="C56" s="102"/>
      <c r="D56" s="102"/>
      <c r="E56" s="102"/>
      <c r="F56" s="68">
        <f>SUM(F48-F52)</f>
        <v>-33530552573.376999</v>
      </c>
      <c r="G56" s="70">
        <f>SUM(G48-G52)</f>
        <v>-708488945.81000006</v>
      </c>
      <c r="H56" s="47"/>
    </row>
    <row r="57" spans="2:8" s="8" customFormat="1" ht="13.5" customHeight="1">
      <c r="B57" s="61"/>
      <c r="C57" s="42"/>
      <c r="D57" s="89"/>
      <c r="E57" s="89"/>
      <c r="F57" s="1"/>
      <c r="G57" s="48"/>
      <c r="H57" s="47"/>
    </row>
    <row r="58" spans="2:8" s="8" customFormat="1" ht="13.5" customHeight="1">
      <c r="B58" s="101" t="s">
        <v>16</v>
      </c>
      <c r="C58" s="102"/>
      <c r="D58" s="102"/>
      <c r="E58" s="102"/>
      <c r="F58" s="102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6030730064.8299999</v>
      </c>
      <c r="G59" s="70">
        <f>SUM(G60:G63)</f>
        <v>6307824635.4700003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5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1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5995277312.5100002</v>
      </c>
      <c r="G63" s="81">
        <v>6277462215.4700003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12765569845.92</v>
      </c>
      <c r="G65" s="70">
        <f>SUM(G66:G69)</f>
        <v>13089617085.51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50772104.100000001</v>
      </c>
      <c r="G67" s="81">
        <v>52225524.170000002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12714797741.82</v>
      </c>
      <c r="G69" s="81">
        <v>13037391561.34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01" t="s">
        <v>36</v>
      </c>
      <c r="C71" s="102"/>
      <c r="D71" s="102"/>
      <c r="E71" s="102"/>
      <c r="F71" s="74">
        <f>SUM(F59-F65)</f>
        <v>-6734839781.0900002</v>
      </c>
      <c r="G71" s="118">
        <f>SUM(G59-G65)</f>
        <v>-6781792450.04</v>
      </c>
      <c r="H71" s="52"/>
    </row>
    <row r="72" spans="2:8" s="8" customFormat="1" ht="6.75" customHeight="1">
      <c r="B72" s="61"/>
      <c r="C72" s="42"/>
      <c r="D72" s="87"/>
      <c r="E72" s="87"/>
      <c r="F72" s="67"/>
      <c r="G72" s="69"/>
      <c r="H72" s="47"/>
    </row>
    <row r="73" spans="2:8" s="8" customFormat="1" ht="13.5" customHeight="1">
      <c r="B73" s="99" t="s">
        <v>38</v>
      </c>
      <c r="C73" s="100"/>
      <c r="D73" s="100"/>
      <c r="E73" s="100"/>
      <c r="F73" s="82">
        <v>111302807.27</v>
      </c>
      <c r="G73" s="83">
        <v>81534455.890000001</v>
      </c>
      <c r="H73" s="47"/>
    </row>
    <row r="74" spans="2:8" s="8" customFormat="1" ht="6" customHeight="1">
      <c r="B74" s="61"/>
      <c r="C74" s="42"/>
      <c r="D74" s="103"/>
      <c r="E74" s="103"/>
      <c r="F74" s="47"/>
      <c r="G74" s="48"/>
      <c r="H74" s="47"/>
    </row>
    <row r="75" spans="2:8" s="8" customFormat="1" ht="14.25" customHeight="1">
      <c r="B75" s="99" t="s">
        <v>39</v>
      </c>
      <c r="C75" s="100"/>
      <c r="D75" s="100"/>
      <c r="E75" s="100"/>
      <c r="F75" s="73">
        <v>574183294.52999997</v>
      </c>
      <c r="G75" s="92">
        <v>1265735325.76</v>
      </c>
      <c r="H75" s="35"/>
    </row>
    <row r="76" spans="2:8" s="8" customFormat="1" ht="13.5" customHeight="1">
      <c r="B76" s="99" t="s">
        <v>41</v>
      </c>
      <c r="C76" s="100"/>
      <c r="D76" s="100"/>
      <c r="E76" s="100"/>
      <c r="F76" s="5">
        <v>462880487.25999999</v>
      </c>
      <c r="G76" s="84">
        <v>1184200869.8699999</v>
      </c>
      <c r="H76" s="52"/>
    </row>
    <row r="77" spans="2:8" s="8" customFormat="1" ht="13.5" customHeight="1" thickBot="1">
      <c r="B77" s="63"/>
      <c r="C77" s="64"/>
      <c r="D77" s="95"/>
      <c r="E77" s="95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96" t="s">
        <v>40</v>
      </c>
      <c r="E79" s="96"/>
      <c r="F79" s="96"/>
      <c r="G79" s="96"/>
      <c r="H79" s="37"/>
    </row>
    <row r="80" spans="2:8" s="8" customFormat="1" ht="13.5" customHeight="1">
      <c r="B80" s="33"/>
      <c r="C80" s="33"/>
      <c r="D80" s="96"/>
      <c r="E80" s="96"/>
      <c r="F80" s="96"/>
      <c r="G80" s="96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97"/>
      <c r="E82" s="97"/>
      <c r="F82" s="40"/>
      <c r="G82" s="38"/>
      <c r="H82" s="38"/>
    </row>
    <row r="83" spans="2:8" s="8" customFormat="1" ht="13.5" customHeight="1">
      <c r="B83" s="33"/>
      <c r="C83" s="33"/>
      <c r="D83" s="98"/>
      <c r="E83" s="98"/>
      <c r="F83" s="22"/>
      <c r="G83" s="40"/>
      <c r="H83" s="40"/>
    </row>
    <row r="84" spans="2:8" s="8" customFormat="1" ht="13.5" customHeight="1">
      <c r="B84" s="33"/>
      <c r="C84" s="33"/>
      <c r="D84" s="94"/>
      <c r="E84" s="94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2018-10-03T17:09:18Z</dcterms:modified>
</cp:coreProperties>
</file>