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30" yWindow="870" windowWidth="20730" windowHeight="4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C24" i="1"/>
  <c r="D24"/>
  <c r="E24"/>
  <c r="F24"/>
  <c r="G24"/>
  <c r="B24"/>
  <c r="G30"/>
  <c r="F30"/>
  <c r="E30"/>
  <c r="D30"/>
  <c r="G29"/>
  <c r="D29"/>
  <c r="D26"/>
  <c r="D27"/>
  <c r="D28"/>
  <c r="G28" s="1"/>
  <c r="G27"/>
  <c r="G26"/>
  <c r="D25"/>
  <c r="G25" s="1"/>
  <c r="F9"/>
  <c r="E9"/>
  <c r="C9"/>
  <c r="B9"/>
  <c r="G23"/>
  <c r="D23"/>
  <c r="G22"/>
  <c r="D22"/>
  <c r="D21"/>
  <c r="G21" s="1"/>
  <c r="D20"/>
  <c r="G20" s="1"/>
  <c r="D19"/>
  <c r="G19" s="1"/>
  <c r="D14"/>
  <c r="G14" s="1"/>
  <c r="D15"/>
  <c r="G15" s="1"/>
  <c r="D16"/>
  <c r="G16" s="1"/>
  <c r="D17"/>
  <c r="G17" s="1"/>
  <c r="D18"/>
  <c r="G18" s="1"/>
  <c r="D13"/>
  <c r="G13" s="1"/>
  <c r="D12"/>
  <c r="G12" s="1"/>
  <c r="D11"/>
  <c r="G11" s="1"/>
  <c r="C30"/>
  <c r="B30"/>
  <c r="D9" l="1"/>
  <c r="G9" l="1"/>
</calcChain>
</file>

<file path=xl/sharedStrings.xml><?xml version="1.0" encoding="utf-8"?>
<sst xmlns="http://schemas.openxmlformats.org/spreadsheetml/2006/main" count="34" uniqueCount="30">
  <si>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</si>
  <si>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</si>
  <si>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</si>
  <si>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</si>
  <si>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</si>
  <si>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</si>
  <si>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</si>
  <si>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</si>
  <si>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</si>
  <si>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</si>
  <si>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</si>
  <si>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</si>
  <si>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</si>
  <si>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</si>
  <si>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</si>
  <si>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</si>
  <si>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</si>
  <si>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</si>
  <si>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</si>
  <si>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</si>
  <si>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</si>
  <si>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</si>
  <si>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</si>
  <si>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</si>
  <si>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</si>
  <si>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MUNICIPIO DE ZAPOPAN</t>
  </si>
  <si>
    <t xml:space="preserve">               Estado Analítico del Ejercicio del Presupuesto de Egresos Detallado - LDF</t>
  </si>
  <si>
    <t>Clasificación Administrativa</t>
  </si>
  <si>
    <t>(PESOS)</t>
  </si>
  <si>
    <t xml:space="preserve">Del 1 de enero al 30 de Septiembre de 2018 </t>
  </si>
</sst>
</file>

<file path=xl/styles.xml><?xml version="1.0" encoding="utf-8"?>
<styleSheet xmlns="http://schemas.openxmlformats.org/spreadsheetml/2006/main">
  <numFmts count="2">
    <numFmt numFmtId="7" formatCode="&quot;$&quot;#,##0.00;\-&quot;$&quot;#,##0.00"/>
    <numFmt numFmtId="164" formatCode="&quot;$&quot;#,##0.00_);\-&quot;$&quot;#,##0.00"/>
  </numFmts>
  <fonts count="9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5" fillId="4" borderId="1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164" fontId="7" fillId="3" borderId="14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164" fontId="7" fillId="0" borderId="1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0" fillId="0" borderId="10" xfId="0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7" fontId="2" fillId="0" borderId="1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4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590549</xdr:colOff>
      <xdr:row>4</xdr:row>
      <xdr:rowOff>342900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6499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topLeftCell="E1" zoomScaleNormal="100" workbookViewId="0">
      <selection activeCell="I9" sqref="I9"/>
    </sheetView>
  </sheetViews>
  <sheetFormatPr baseColWidth="10" defaultRowHeight="15"/>
  <cols>
    <col min="1" max="1" width="28.28515625" style="15" customWidth="1"/>
    <col min="2" max="2" width="27.28515625" customWidth="1"/>
    <col min="3" max="3" width="20.140625" customWidth="1"/>
    <col min="4" max="4" width="19.7109375" customWidth="1"/>
    <col min="5" max="5" width="24" customWidth="1"/>
    <col min="6" max="6" width="22.5703125" customWidth="1"/>
    <col min="7" max="7" width="25" customWidth="1"/>
    <col min="9" max="9" width="16.42578125" bestFit="1" customWidth="1"/>
  </cols>
  <sheetData>
    <row r="1" spans="1:9">
      <c r="A1" s="27"/>
      <c r="B1" s="29" t="s">
        <v>25</v>
      </c>
      <c r="C1" s="30"/>
      <c r="D1" s="30"/>
      <c r="E1" s="30"/>
      <c r="F1" s="30"/>
      <c r="G1" s="31"/>
    </row>
    <row r="2" spans="1:9" ht="15" customHeight="1">
      <c r="A2" s="32" t="s">
        <v>26</v>
      </c>
      <c r="B2" s="33"/>
      <c r="C2" s="33"/>
      <c r="D2" s="33"/>
      <c r="E2" s="33"/>
      <c r="F2" s="33"/>
      <c r="G2" s="34"/>
    </row>
    <row r="3" spans="1:9" ht="15" customHeight="1">
      <c r="A3" s="32" t="s">
        <v>27</v>
      </c>
      <c r="B3" s="33"/>
      <c r="C3" s="33"/>
      <c r="D3" s="33"/>
      <c r="E3" s="33"/>
      <c r="F3" s="33"/>
      <c r="G3" s="34"/>
    </row>
    <row r="4" spans="1:9">
      <c r="A4" s="35" t="s">
        <v>29</v>
      </c>
      <c r="B4" s="36"/>
      <c r="C4" s="36"/>
      <c r="D4" s="36"/>
      <c r="E4" s="36"/>
      <c r="F4" s="36"/>
      <c r="G4" s="37"/>
    </row>
    <row r="5" spans="1:9" ht="29.25" customHeight="1" thickBot="1">
      <c r="A5" s="38" t="s">
        <v>28</v>
      </c>
      <c r="B5" s="39"/>
      <c r="C5" s="39"/>
      <c r="D5" s="39"/>
      <c r="E5" s="39"/>
      <c r="F5" s="39"/>
      <c r="G5" s="40"/>
    </row>
    <row r="6" spans="1:9" ht="15.75" thickBot="1">
      <c r="A6" s="28"/>
      <c r="B6" s="3"/>
      <c r="C6" s="3"/>
      <c r="D6" s="3"/>
      <c r="E6" s="3"/>
      <c r="F6" s="3"/>
      <c r="G6" s="2"/>
    </row>
    <row r="7" spans="1:9" ht="15.75" thickBot="1">
      <c r="A7" s="16" t="s">
        <v>5</v>
      </c>
      <c r="B7" s="4" t="s">
        <v>1</v>
      </c>
      <c r="C7" s="5"/>
      <c r="D7" s="5"/>
      <c r="E7" s="5"/>
      <c r="F7" s="6"/>
      <c r="G7" s="7" t="s">
        <v>7</v>
      </c>
    </row>
    <row r="8" spans="1:9" ht="30.75" thickBot="1">
      <c r="A8" s="17"/>
      <c r="B8" s="8" t="s">
        <v>6</v>
      </c>
      <c r="C8" s="9" t="s">
        <v>2</v>
      </c>
      <c r="D8" s="8" t="s">
        <v>3</v>
      </c>
      <c r="E8" s="9" t="s">
        <v>0</v>
      </c>
      <c r="F8" s="8" t="s">
        <v>4</v>
      </c>
      <c r="G8" s="10"/>
    </row>
    <row r="9" spans="1:9" ht="15" customHeight="1" thickBot="1">
      <c r="A9" s="19" t="s">
        <v>9</v>
      </c>
      <c r="B9" s="41">
        <f>SUM(B11:B23)</f>
        <v>6749302976.9099998</v>
      </c>
      <c r="C9" s="41">
        <f>SUM(C11:C23)</f>
        <v>-106593149.83999994</v>
      </c>
      <c r="D9" s="42">
        <f>SUM(B9+C9)</f>
        <v>6642709827.0699997</v>
      </c>
      <c r="E9" s="41">
        <f>SUM(E11:E23)</f>
        <v>4931899580.2399998</v>
      </c>
      <c r="F9" s="41">
        <f>SUM(F11:F23)</f>
        <v>4551933815.29</v>
      </c>
      <c r="G9" s="42">
        <f>SUM(D9-E9)</f>
        <v>1710810246.8299999</v>
      </c>
      <c r="I9" s="26"/>
    </row>
    <row r="10" spans="1:9" ht="16.5" customHeight="1" thickBot="1">
      <c r="A10" s="19"/>
      <c r="B10" s="20"/>
      <c r="C10" s="20"/>
      <c r="D10" s="20"/>
      <c r="E10" s="20"/>
      <c r="F10" s="20"/>
      <c r="G10" s="20"/>
    </row>
    <row r="11" spans="1:9" s="18" customFormat="1" ht="15" customHeight="1" thickBot="1">
      <c r="A11" s="21" t="s">
        <v>11</v>
      </c>
      <c r="B11" s="22">
        <v>543950</v>
      </c>
      <c r="C11" s="22">
        <v>0</v>
      </c>
      <c r="D11" s="22">
        <f>SUM(B11+C11)</f>
        <v>543950</v>
      </c>
      <c r="E11" s="22">
        <v>146073.98000000001</v>
      </c>
      <c r="F11" s="22">
        <v>64713.65</v>
      </c>
      <c r="G11" s="22">
        <f>SUM(D11-E11)</f>
        <v>397876.02</v>
      </c>
    </row>
    <row r="12" spans="1:9" s="18" customFormat="1" ht="15" customHeight="1" thickBot="1">
      <c r="A12" s="21" t="s">
        <v>12</v>
      </c>
      <c r="B12" s="22">
        <v>152750983.90000001</v>
      </c>
      <c r="C12" s="22">
        <v>-10869927.310000001</v>
      </c>
      <c r="D12" s="22">
        <f>SUM(B12+C12)</f>
        <v>141881056.59</v>
      </c>
      <c r="E12" s="22">
        <v>76312156.709999993</v>
      </c>
      <c r="F12" s="22">
        <v>64135585.789999999</v>
      </c>
      <c r="G12" s="22">
        <f>SUM(D12-E12)</f>
        <v>65568899.88000001</v>
      </c>
    </row>
    <row r="13" spans="1:9" ht="26.25" customHeight="1" thickBot="1">
      <c r="A13" s="21" t="s">
        <v>13</v>
      </c>
      <c r="B13" s="24">
        <v>139358646</v>
      </c>
      <c r="C13" s="24">
        <v>58984632.380000003</v>
      </c>
      <c r="D13" s="22">
        <f t="shared" ref="D13:D29" si="0">SUM(B13+C13)</f>
        <v>198343278.38</v>
      </c>
      <c r="E13" s="24">
        <v>120840702.01000001</v>
      </c>
      <c r="F13" s="24">
        <v>82801150.469999999</v>
      </c>
      <c r="G13" s="22">
        <f t="shared" ref="G13:G29" si="1">SUM(D13-E13)</f>
        <v>77502576.36999999</v>
      </c>
    </row>
    <row r="14" spans="1:9" ht="15" customHeight="1" thickBot="1">
      <c r="A14" s="23" t="s">
        <v>14</v>
      </c>
      <c r="B14" s="24">
        <v>16285000</v>
      </c>
      <c r="C14" s="24">
        <v>-6878500</v>
      </c>
      <c r="D14" s="22">
        <f t="shared" si="0"/>
        <v>9406500</v>
      </c>
      <c r="E14" s="24">
        <v>6136584.9299999997</v>
      </c>
      <c r="F14" s="24">
        <v>5771537.9299999997</v>
      </c>
      <c r="G14" s="22">
        <f t="shared" si="1"/>
        <v>3269915.0700000003</v>
      </c>
    </row>
    <row r="15" spans="1:9" ht="15" customHeight="1" thickBot="1">
      <c r="A15" s="23" t="s">
        <v>16</v>
      </c>
      <c r="B15" s="24">
        <v>146784638.24000001</v>
      </c>
      <c r="C15" s="24">
        <v>-34686248.149999999</v>
      </c>
      <c r="D15" s="22">
        <f t="shared" si="0"/>
        <v>112098390.09</v>
      </c>
      <c r="E15" s="24">
        <v>63229697.920000002</v>
      </c>
      <c r="F15" s="24">
        <v>44704651.600000001</v>
      </c>
      <c r="G15" s="22">
        <f t="shared" si="1"/>
        <v>48868692.170000002</v>
      </c>
    </row>
    <row r="16" spans="1:9" ht="15" customHeight="1" thickBot="1">
      <c r="A16" s="25" t="s">
        <v>17</v>
      </c>
      <c r="B16" s="24">
        <v>908855365.5</v>
      </c>
      <c r="C16" s="24">
        <v>14946220.460000001</v>
      </c>
      <c r="D16" s="22">
        <f t="shared" si="0"/>
        <v>923801585.96000004</v>
      </c>
      <c r="E16" s="24">
        <v>803177654.02999997</v>
      </c>
      <c r="F16" s="24">
        <v>704408719.57000005</v>
      </c>
      <c r="G16" s="22">
        <f t="shared" si="1"/>
        <v>120623931.93000007</v>
      </c>
    </row>
    <row r="17" spans="1:13" ht="15" customHeight="1" thickBot="1">
      <c r="A17" s="25" t="s">
        <v>18</v>
      </c>
      <c r="B17" s="24">
        <v>746000</v>
      </c>
      <c r="C17" s="24">
        <v>20523.32</v>
      </c>
      <c r="D17" s="22">
        <f t="shared" si="0"/>
        <v>766523.32</v>
      </c>
      <c r="E17" s="24">
        <v>466713.38</v>
      </c>
      <c r="F17" s="24">
        <v>466713.38</v>
      </c>
      <c r="G17" s="22">
        <f t="shared" si="1"/>
        <v>299809.93999999994</v>
      </c>
    </row>
    <row r="18" spans="1:13" ht="30" customHeight="1" thickBot="1">
      <c r="A18" s="23" t="s">
        <v>19</v>
      </c>
      <c r="B18" s="24">
        <v>293389283.86000001</v>
      </c>
      <c r="C18" s="24">
        <v>11061147.699999999</v>
      </c>
      <c r="D18" s="22">
        <f t="shared" si="0"/>
        <v>304450431.56</v>
      </c>
      <c r="E18" s="24">
        <v>138232735.88</v>
      </c>
      <c r="F18" s="24">
        <v>123536681.18000001</v>
      </c>
      <c r="G18" s="22">
        <f t="shared" si="1"/>
        <v>166217695.68000001</v>
      </c>
    </row>
    <row r="19" spans="1:13" ht="36.75" customHeight="1" thickBot="1">
      <c r="A19" s="23" t="s">
        <v>20</v>
      </c>
      <c r="B19" s="24">
        <v>3760397398.6999998</v>
      </c>
      <c r="C19" s="24">
        <v>-151088632.25999999</v>
      </c>
      <c r="D19" s="22">
        <f t="shared" si="0"/>
        <v>3609308766.4399996</v>
      </c>
      <c r="E19" s="24">
        <v>2594281665.04</v>
      </c>
      <c r="F19" s="24">
        <v>2550384608.1799998</v>
      </c>
      <c r="G19" s="22">
        <f t="shared" si="1"/>
        <v>1015027101.3999996</v>
      </c>
    </row>
    <row r="20" spans="1:13" ht="39" thickBot="1">
      <c r="A20" s="23" t="s">
        <v>21</v>
      </c>
      <c r="B20" s="24">
        <v>339044687.75</v>
      </c>
      <c r="C20" s="24">
        <v>-35555966.420000002</v>
      </c>
      <c r="D20" s="22">
        <f t="shared" si="0"/>
        <v>303488721.32999998</v>
      </c>
      <c r="E20" s="24">
        <v>222975318.69</v>
      </c>
      <c r="F20" s="24">
        <v>147791711.40000001</v>
      </c>
      <c r="G20" s="22">
        <f t="shared" si="1"/>
        <v>80513402.639999986</v>
      </c>
    </row>
    <row r="21" spans="1:13" ht="30.75" customHeight="1" thickBot="1">
      <c r="A21" s="23" t="s">
        <v>23</v>
      </c>
      <c r="B21" s="24">
        <v>32352230.899999999</v>
      </c>
      <c r="C21" s="24">
        <v>-1108959.01</v>
      </c>
      <c r="D21" s="22">
        <f t="shared" si="0"/>
        <v>31243271.889999997</v>
      </c>
      <c r="E21" s="24">
        <v>14723834.359999999</v>
      </c>
      <c r="F21" s="24">
        <v>12930125.41</v>
      </c>
      <c r="G21" s="22">
        <f t="shared" si="1"/>
        <v>16519437.529999997</v>
      </c>
    </row>
    <row r="22" spans="1:13" ht="26.25" thickBot="1">
      <c r="A22" s="23" t="s">
        <v>22</v>
      </c>
      <c r="B22" s="24">
        <v>894255339.30999994</v>
      </c>
      <c r="C22" s="24">
        <v>63150472.270000003</v>
      </c>
      <c r="D22" s="22">
        <f t="shared" si="0"/>
        <v>957405811.57999992</v>
      </c>
      <c r="E22" s="24">
        <v>873280980.65999997</v>
      </c>
      <c r="F22" s="24">
        <v>798647949.27999997</v>
      </c>
      <c r="G22" s="22">
        <f t="shared" si="1"/>
        <v>84124830.919999957</v>
      </c>
    </row>
    <row r="23" spans="1:13" ht="39" customHeight="1" thickBot="1">
      <c r="A23" s="23" t="s">
        <v>24</v>
      </c>
      <c r="B23" s="24">
        <v>64539452.75</v>
      </c>
      <c r="C23" s="24">
        <v>-14567912.82</v>
      </c>
      <c r="D23" s="22">
        <f t="shared" si="0"/>
        <v>49971539.93</v>
      </c>
      <c r="E23" s="24">
        <v>18095462.649999999</v>
      </c>
      <c r="F23" s="24">
        <v>16289667.449999999</v>
      </c>
      <c r="G23" s="22">
        <f t="shared" si="1"/>
        <v>31876077.280000001</v>
      </c>
    </row>
    <row r="24" spans="1:13" ht="15.75" thickBot="1">
      <c r="A24" s="19" t="s">
        <v>10</v>
      </c>
      <c r="B24" s="24">
        <f>SUM(B25:B29)</f>
        <v>849746915.06999993</v>
      </c>
      <c r="C24" s="24">
        <f t="shared" ref="C24:G24" si="2">SUM(C25:C29)</f>
        <v>106593149.84</v>
      </c>
      <c r="D24" s="24">
        <f t="shared" si="2"/>
        <v>956340064.91000009</v>
      </c>
      <c r="E24" s="24">
        <f t="shared" si="2"/>
        <v>613223985.13</v>
      </c>
      <c r="F24" s="24">
        <f t="shared" si="2"/>
        <v>584542719.36000001</v>
      </c>
      <c r="G24" s="24">
        <f t="shared" si="2"/>
        <v>343116079.78000003</v>
      </c>
    </row>
    <row r="25" spans="1:13" ht="44.25" customHeight="1" thickBot="1">
      <c r="A25" s="23" t="s">
        <v>13</v>
      </c>
      <c r="B25" s="24">
        <v>155735921</v>
      </c>
      <c r="C25" s="24">
        <v>-8895477.6400000006</v>
      </c>
      <c r="D25" s="24">
        <f t="shared" si="0"/>
        <v>146840443.36000001</v>
      </c>
      <c r="E25" s="24">
        <v>146840443.31999999</v>
      </c>
      <c r="F25" s="24">
        <v>135094929.44</v>
      </c>
      <c r="G25" s="24">
        <f t="shared" si="1"/>
        <v>4.0000021457672119E-2</v>
      </c>
    </row>
    <row r="26" spans="1:13" ht="15" customHeight="1" thickBot="1">
      <c r="A26" s="23" t="s">
        <v>15</v>
      </c>
      <c r="B26" s="24">
        <v>0</v>
      </c>
      <c r="C26" s="24">
        <v>44310730.090000004</v>
      </c>
      <c r="D26" s="24">
        <f t="shared" si="0"/>
        <v>44310730.090000004</v>
      </c>
      <c r="E26" s="24">
        <v>44310730.090000004</v>
      </c>
      <c r="F26" s="24">
        <v>44310730.090000004</v>
      </c>
      <c r="G26" s="24">
        <f t="shared" si="1"/>
        <v>0</v>
      </c>
      <c r="H26" s="13"/>
      <c r="I26" s="13"/>
      <c r="J26" s="13"/>
      <c r="K26" s="13"/>
      <c r="L26" s="13"/>
      <c r="M26" s="13"/>
    </row>
    <row r="27" spans="1:13" ht="15" customHeight="1" thickBot="1">
      <c r="A27" s="25" t="s">
        <v>17</v>
      </c>
      <c r="B27" s="24">
        <v>112497753.16</v>
      </c>
      <c r="C27" s="24">
        <v>1499999.96</v>
      </c>
      <c r="D27" s="24">
        <f t="shared" si="0"/>
        <v>113997753.11999999</v>
      </c>
      <c r="E27" s="24">
        <v>83030159.569999993</v>
      </c>
      <c r="F27" s="24">
        <v>83030159.569999993</v>
      </c>
      <c r="G27" s="24">
        <f t="shared" si="1"/>
        <v>30967593.549999997</v>
      </c>
    </row>
    <row r="28" spans="1:13" ht="36" customHeight="1" thickBot="1">
      <c r="A28" s="23" t="s">
        <v>19</v>
      </c>
      <c r="B28" s="24">
        <v>259600000</v>
      </c>
      <c r="C28" s="24">
        <v>-70145676</v>
      </c>
      <c r="D28" s="24">
        <f t="shared" si="0"/>
        <v>189454324</v>
      </c>
      <c r="E28" s="24">
        <v>125922981</v>
      </c>
      <c r="F28" s="24">
        <v>125922980.75</v>
      </c>
      <c r="G28" s="24">
        <f t="shared" si="1"/>
        <v>63531343</v>
      </c>
    </row>
    <row r="29" spans="1:13" ht="23.25" customHeight="1" thickBot="1">
      <c r="A29" s="23" t="s">
        <v>22</v>
      </c>
      <c r="B29" s="24">
        <v>321913240.91000003</v>
      </c>
      <c r="C29" s="24">
        <v>139823573.43000001</v>
      </c>
      <c r="D29" s="24">
        <f t="shared" si="0"/>
        <v>461736814.34000003</v>
      </c>
      <c r="E29" s="24">
        <v>213119671.15000001</v>
      </c>
      <c r="F29" s="24">
        <v>196183919.50999999</v>
      </c>
      <c r="G29" s="24">
        <f t="shared" si="1"/>
        <v>248617143.19000003</v>
      </c>
    </row>
    <row r="30" spans="1:13" ht="15" customHeight="1" thickBot="1">
      <c r="A30" s="23" t="s">
        <v>8</v>
      </c>
      <c r="B30" s="24">
        <f>SUM(B11:B29)</f>
        <v>8448796807.0499992</v>
      </c>
      <c r="C30" s="24">
        <f>SUM(C11:C29)</f>
        <v>106593149.84000006</v>
      </c>
      <c r="D30" s="24">
        <f>SUM(D11:D29)</f>
        <v>8555389956.8899994</v>
      </c>
      <c r="E30" s="24">
        <f>SUM(E11:E29)</f>
        <v>6158347550.499999</v>
      </c>
      <c r="F30" s="24">
        <f>SUM(F11:F29)</f>
        <v>5721019254.0099993</v>
      </c>
      <c r="G30" s="24">
        <f>SUM(G11:G29)</f>
        <v>2397042406.3899989</v>
      </c>
    </row>
    <row r="31" spans="1:13" ht="15.75" thickBot="1">
      <c r="A31" s="14"/>
      <c r="B31" s="1"/>
      <c r="C31" s="1"/>
      <c r="D31" s="1"/>
      <c r="E31" s="1"/>
      <c r="F31" s="1"/>
      <c r="G31" s="1"/>
    </row>
    <row r="33" spans="2:2">
      <c r="B33" s="26"/>
    </row>
    <row r="64" spans="1:7" s="12" customFormat="1">
      <c r="A64" s="11"/>
      <c r="C64" s="13"/>
      <c r="D64" s="13"/>
      <c r="E64" s="13"/>
      <c r="F64" s="13"/>
      <c r="G64" s="13"/>
    </row>
    <row r="65" spans="1:7" s="12" customFormat="1">
      <c r="A65" s="11"/>
      <c r="C65" s="13"/>
      <c r="D65" s="13"/>
      <c r="E65" s="13"/>
      <c r="F65" s="13"/>
      <c r="G65" s="13"/>
    </row>
    <row r="66" spans="1:7" s="12" customFormat="1">
      <c r="A66" s="11"/>
      <c r="C66" s="13"/>
      <c r="D66" s="13"/>
      <c r="E66" s="13"/>
      <c r="F66" s="13"/>
      <c r="G66" s="13"/>
    </row>
    <row r="67" spans="1:7" s="12" customFormat="1">
      <c r="A67" s="11"/>
      <c r="C67" s="13"/>
      <c r="D67" s="13"/>
      <c r="E67" s="13"/>
      <c r="F67" s="13"/>
      <c r="G67" s="13"/>
    </row>
    <row r="68" spans="1:7" s="12" customFormat="1"/>
    <row r="70" spans="1:7" s="12" customFormat="1">
      <c r="A70" s="11"/>
      <c r="C70" s="13"/>
      <c r="D70" s="13"/>
      <c r="E70" s="13"/>
      <c r="F70" s="13"/>
      <c r="G70" s="13"/>
    </row>
  </sheetData>
  <mergeCells count="5">
    <mergeCell ref="B1:G1"/>
    <mergeCell ref="A2:G2"/>
    <mergeCell ref="A3:G3"/>
    <mergeCell ref="A4:G4"/>
    <mergeCell ref="A5:G5"/>
  </mergeCells>
  <pageMargins left="0.7" right="0.7" top="0.75" bottom="0.75" header="0.3" footer="0.3"/>
  <pageSetup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dcterms:created xsi:type="dcterms:W3CDTF">2018-09-04T19:21:14Z</dcterms:created>
  <dcterms:modified xsi:type="dcterms:W3CDTF">2018-10-25T16:08:39Z</dcterms:modified>
</cp:coreProperties>
</file>