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/>
  </bookViews>
  <sheets>
    <sheet name="Gobernación y Asuntos Metropoli" sheetId="1" r:id="rId1"/>
  </sheets>
  <calcPr calcId="125725"/>
</workbook>
</file>

<file path=xl/calcChain.xml><?xml version="1.0" encoding="utf-8"?>
<calcChain xmlns="http://schemas.openxmlformats.org/spreadsheetml/2006/main">
  <c r="D14" i="1"/>
  <c r="E14"/>
  <c r="P8"/>
  <c r="P9"/>
  <c r="P10"/>
  <c r="P11"/>
  <c r="P12"/>
  <c r="P13"/>
  <c r="P7"/>
  <c r="O14" l="1"/>
  <c r="N14"/>
  <c r="M14"/>
  <c r="L14"/>
  <c r="K14"/>
  <c r="J14"/>
  <c r="I14"/>
  <c r="H14"/>
  <c r="G14"/>
  <c r="F14"/>
  <c r="Q7"/>
  <c r="Q9" l="1"/>
  <c r="Q10"/>
  <c r="Q11"/>
  <c r="Q8"/>
  <c r="Q12"/>
  <c r="Q13"/>
  <c r="Q14" l="1"/>
</calcChain>
</file>

<file path=xl/sharedStrings.xml><?xml version="1.0" encoding="utf-8"?>
<sst xmlns="http://schemas.openxmlformats.org/spreadsheetml/2006/main" count="39" uniqueCount="30">
  <si>
    <t>AYUNTAMIENTO DE ZAPOPAN, JALISCO</t>
  </si>
  <si>
    <t>DIRECCIÓN DE TRANSPARENCIA Y BUENAS PRÁCTICAS</t>
  </si>
  <si>
    <t>COMISIÓN EDILICIA DE GOBERNACIÓN Y ASUNTOS METROPOLITANOS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</si>
  <si>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</si>
  <si>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</si>
  <si>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</si>
  <si>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</si>
  <si>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</si>
  <si>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</si>
  <si>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</si>
  <si>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</si>
  <si>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</si>
  <si>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XAVIER MARCONI MONTERO VILLANUEVA</t>
  </si>
  <si>
    <t>PRI</t>
  </si>
  <si>
    <t>PAN</t>
  </si>
  <si>
    <t>MICHELLE LEAÑO ACEVES</t>
  </si>
  <si>
    <t>PVEM</t>
  </si>
  <si>
    <t>% TOTAL DE ASISTENCIA POR SESIÓN</t>
  </si>
  <si>
    <t>ISRAEL JACOBO BOJÓRQUES / LUIS GUILLERMO MARTÍNEZ MORA</t>
  </si>
  <si>
    <t>ESTADÍSTICA DE ASISTENCIA COMISIONES EDILICIAS 2018</t>
  </si>
  <si>
    <t>Mayo</t>
  </si>
  <si>
    <t>Junio</t>
  </si>
  <si>
    <t>Octubre</t>
  </si>
  <si>
    <t>Noviembre</t>
  </si>
  <si>
    <t>Diciembre</t>
  </si>
  <si>
    <t>JOSÉ LUIS TOSTADO BASTIDAS / 
JESÚS PABLO LEMUS NAVARRO</t>
  </si>
  <si>
    <t>DIEDRA GONZÁLEZ FREE / 
FABIOLA RAQUEL GPE. LOYA HERNÁNDEZ</t>
  </si>
  <si>
    <t>FAUSTINO GONZÁLEZ FIGUEROA /
MARIO ALBERTO RODRÍGUEZ CARRILLO</t>
  </si>
  <si>
    <t>LUIS ENRIQUE GARCÍA JARAMILLO /
JOSÉ LUIS TOSTADO BASTIDAS</t>
  </si>
  <si>
    <t>No sesionó</t>
  </si>
</sst>
</file>

<file path=xl/styles.xml><?xml version="1.0" encoding="utf-8"?>
<styleSheet xmlns="http://schemas.openxmlformats.org/spreadsheetml/2006/main">
  <numFmts count="1">
    <numFmt numFmtId="164" formatCode="0.0000000"/>
  </numFmts>
  <fonts count="10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8"/>
      <name val="Century Gothic"/>
      <family val="2"/>
    </font>
    <font>
      <sz val="9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2" fillId="4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9" fillId="0" borderId="10" xfId="2" applyFont="1" applyFill="1" applyBorder="1" applyAlignment="1" applyProtection="1">
      <alignment horizontal="center" vertical="center" wrapText="1"/>
    </xf>
    <xf numFmtId="0" fontId="9" fillId="0" borderId="11" xfId="2" applyFont="1" applyFill="1" applyBorder="1" applyAlignment="1" applyProtection="1">
      <alignment horizontal="center" vertical="center" wrapText="1"/>
    </xf>
    <xf numFmtId="0" fontId="9" fillId="0" borderId="12" xfId="2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GOBERNACIÓN Y ASUNTOS METROPOLITANOS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7281450935046986"/>
          <c:y val="4.0100244295740413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'Gobernación y Asuntos Metropoli'!$A$7:$A$13</c:f>
              <c:strCache>
                <c:ptCount val="7"/>
                <c:pt idx="0">
                  <c:v>JOSÉ LUIS TOSTADO BASTIDAS / 
JESÚS PABLO LEMUS NAVARRO</c:v>
                </c:pt>
                <c:pt idx="1">
                  <c:v>DIEDRA GONZÁLEZ FREE / 
FABIOLA RAQUEL GPE. LOYA HERNÁNDEZ</c:v>
                </c:pt>
                <c:pt idx="2">
                  <c:v>FAUSTINO GONZÁLEZ FIGUEROA /
MARIO ALBERTO RODRÍGUEZ CARRILLO</c:v>
                </c:pt>
                <c:pt idx="3">
                  <c:v>LUIS ENRIQUE GARCÍA JARAMILLO /
JOSÉ LUIS TOSTADO BASTIDAS</c:v>
                </c:pt>
                <c:pt idx="4">
                  <c:v>XAVIER MARCONI MONTERO VILLANUEVA</c:v>
                </c:pt>
                <c:pt idx="5">
                  <c:v>ISRAEL JACOBO BOJÓRQUES / LUIS GUILLERMO MARTÍNEZ MORA</c:v>
                </c:pt>
                <c:pt idx="6">
                  <c:v>MICHELLE LEAÑO ACEVES</c:v>
                </c:pt>
              </c:strCache>
            </c:strRef>
          </c:cat>
          <c:val>
            <c:numRef>
              <c:f>'Gobernación y Asuntos Metropoli'!$P$7:$P$13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1</c:v>
                </c:pt>
                <c:pt idx="5">
                  <c:v>6</c:v>
                </c:pt>
                <c:pt idx="6">
                  <c:v>6</c:v>
                </c:pt>
              </c:numCache>
            </c:numRef>
          </c:val>
        </c:ser>
        <c:gapWidth val="259"/>
        <c:overlap val="100"/>
        <c:axId val="94540544"/>
        <c:axId val="94542464"/>
      </c:barChart>
      <c:catAx>
        <c:axId val="9454054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94542464"/>
        <c:crosses val="autoZero"/>
        <c:auto val="1"/>
        <c:lblAlgn val="ctr"/>
        <c:lblOffset val="100"/>
        <c:tickLblSkip val="1"/>
      </c:catAx>
      <c:valAx>
        <c:axId val="94542464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94540544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GOBERNACIÓN Y ASUNTOS METROPOLITANOS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cat>
            <c:strRef>
              <c:f>'Gobernación y Asuntos Metropoli'!$A$7:$A$13</c:f>
              <c:strCache>
                <c:ptCount val="7"/>
                <c:pt idx="0">
                  <c:v>JOSÉ LUIS TOSTADO BASTIDAS / 
JESÚS PABLO LEMUS NAVARRO</c:v>
                </c:pt>
                <c:pt idx="1">
                  <c:v>DIEDRA GONZÁLEZ FREE / 
FABIOLA RAQUEL GPE. LOYA HERNÁNDEZ</c:v>
                </c:pt>
                <c:pt idx="2">
                  <c:v>FAUSTINO GONZÁLEZ FIGUEROA /
MARIO ALBERTO RODRÍGUEZ CARRILLO</c:v>
                </c:pt>
                <c:pt idx="3">
                  <c:v>LUIS ENRIQUE GARCÍA JARAMILLO /
JOSÉ LUIS TOSTADO BASTIDAS</c:v>
                </c:pt>
                <c:pt idx="4">
                  <c:v>XAVIER MARCONI MONTERO VILLANUEVA</c:v>
                </c:pt>
                <c:pt idx="5">
                  <c:v>ISRAEL JACOBO BOJÓRQUES / LUIS GUILLERMO MARTÍNEZ MORA</c:v>
                </c:pt>
                <c:pt idx="6">
                  <c:v>MICHELLE LEAÑO ACEVES</c:v>
                </c:pt>
              </c:strCache>
            </c:strRef>
          </c:cat>
          <c:val>
            <c:numRef>
              <c:f>'Gobernación y Asuntos Metropoli'!$Q$7:$Q$13</c:f>
              <c:numCache>
                <c:formatCode>0</c:formatCode>
                <c:ptCount val="7"/>
                <c:pt idx="0">
                  <c:v>100</c:v>
                </c:pt>
                <c:pt idx="1">
                  <c:v>71.428571428571431</c:v>
                </c:pt>
                <c:pt idx="2">
                  <c:v>100</c:v>
                </c:pt>
                <c:pt idx="3">
                  <c:v>85.714285714285708</c:v>
                </c:pt>
                <c:pt idx="4">
                  <c:v>14.285714285714286</c:v>
                </c:pt>
                <c:pt idx="5">
                  <c:v>85.714285714285708</c:v>
                </c:pt>
                <c:pt idx="6">
                  <c:v>85.714285714285708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204"/>
          <c:w val="0.33851090826738572"/>
          <c:h val="0.4130122603257505"/>
        </c:manualLayout>
      </c:layout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</a:t>
            </a:r>
            <a:r>
              <a:rPr lang="es-MX" sz="1000" baseline="0">
                <a:latin typeface="Century Gothic" pitchFamily="34" charset="0"/>
              </a:rPr>
              <a:t> </a:t>
            </a:r>
            <a:r>
              <a:rPr lang="es-MX" sz="1000">
                <a:latin typeface="Century Gothic" pitchFamily="34" charset="0"/>
              </a:rPr>
              <a:t> DE GOBERNACIÓN Y ASUNTOS METROPOLITANOS</a:t>
            </a:r>
          </a:p>
        </c:rich>
      </c:tx>
      <c:layout>
        <c:manualLayout>
          <c:xMode val="edge"/>
          <c:yMode val="edge"/>
          <c:x val="0.42588188976378277"/>
          <c:y val="2.3148148148148147E-2"/>
        </c:manualLayout>
      </c:layout>
    </c:title>
    <c:view3D>
      <c:rotX val="0"/>
      <c:rotY val="0"/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0.10877066474143647"/>
          <c:y val="0.13491278165054241"/>
          <c:w val="0.82803925821025903"/>
          <c:h val="0.78966449193593036"/>
        </c:manualLayout>
      </c:layout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howVal val="1"/>
          </c:dLbls>
          <c:cat>
            <c:strRef>
              <c:f>'Gobernación y Asuntos Metropoli'!$D$6:$O$6</c:f>
              <c:strCache>
                <c:ptCount val="12"/>
                <c:pt idx="0">
                  <c:v>26/01/2018</c:v>
                </c:pt>
                <c:pt idx="1">
                  <c:v>28/02/2018</c:v>
                </c:pt>
                <c:pt idx="2">
                  <c:v>21/03/2018</c:v>
                </c:pt>
                <c:pt idx="3">
                  <c:v>27/04/2018</c:v>
                </c:pt>
                <c:pt idx="4">
                  <c:v>Mayo</c:v>
                </c:pt>
                <c:pt idx="5">
                  <c:v>Junio</c:v>
                </c:pt>
                <c:pt idx="6">
                  <c:v>11/07/2018</c:v>
                </c:pt>
                <c:pt idx="7">
                  <c:v>31/08/2018</c:v>
                </c:pt>
                <c:pt idx="8">
                  <c:v>27/09/2018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'Gobernación y Asuntos Metropoli'!$D$14:$O$14</c:f>
              <c:numCache>
                <c:formatCode>0</c:formatCode>
                <c:ptCount val="12"/>
                <c:pt idx="0">
                  <c:v>71.428571428571431</c:v>
                </c:pt>
                <c:pt idx="1">
                  <c:v>71.428571428571431</c:v>
                </c:pt>
                <c:pt idx="2">
                  <c:v>85.714285714285708</c:v>
                </c:pt>
                <c:pt idx="3">
                  <c:v>85.714285714285708</c:v>
                </c:pt>
                <c:pt idx="4">
                  <c:v>0</c:v>
                </c:pt>
                <c:pt idx="5">
                  <c:v>0</c:v>
                </c:pt>
                <c:pt idx="6">
                  <c:v>57.142857142857139</c:v>
                </c:pt>
                <c:pt idx="7">
                  <c:v>100</c:v>
                </c:pt>
                <c:pt idx="8">
                  <c:v>71.428571428571431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144"/>
        <c:gapDepth val="146"/>
        <c:shape val="cylinder"/>
        <c:axId val="102555648"/>
        <c:axId val="102557184"/>
        <c:axId val="0"/>
      </c:bar3DChart>
      <c:catAx>
        <c:axId val="102555648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b="0">
                <a:latin typeface="Century Gothic" pitchFamily="34" charset="0"/>
              </a:defRPr>
            </a:pPr>
            <a:endParaRPr lang="es-MX"/>
          </a:p>
        </c:txPr>
        <c:crossAx val="102557184"/>
        <c:crosses val="autoZero"/>
        <c:lblAlgn val="ctr"/>
        <c:lblOffset val="100"/>
      </c:catAx>
      <c:valAx>
        <c:axId val="102557184"/>
        <c:scaling>
          <c:orientation val="minMax"/>
          <c:max val="100"/>
          <c:min val="50"/>
        </c:scaling>
        <c:axPos val="b"/>
        <c:majorGridlines>
          <c:spPr>
            <a:ln w="0"/>
          </c:spPr>
        </c:majorGridlines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02555648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15</xdr:row>
      <xdr:rowOff>111916</xdr:rowOff>
    </xdr:from>
    <xdr:to>
      <xdr:col>16</xdr:col>
      <xdr:colOff>421481</xdr:colOff>
      <xdr:row>38</xdr:row>
      <xdr:rowOff>19049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314325</xdr:colOff>
      <xdr:row>0</xdr:row>
      <xdr:rowOff>190500</xdr:rowOff>
    </xdr:from>
    <xdr:to>
      <xdr:col>2</xdr:col>
      <xdr:colOff>381000</xdr:colOff>
      <xdr:row>3</xdr:row>
      <xdr:rowOff>161926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2781300" y="190500"/>
          <a:ext cx="1114425" cy="1114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80431</xdr:colOff>
      <xdr:row>15</xdr:row>
      <xdr:rowOff>34132</xdr:rowOff>
    </xdr:from>
    <xdr:to>
      <xdr:col>6</xdr:col>
      <xdr:colOff>266699</xdr:colOff>
      <xdr:row>33</xdr:row>
      <xdr:rowOff>180975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232834</xdr:colOff>
      <xdr:row>36</xdr:row>
      <xdr:rowOff>20106</xdr:rowOff>
    </xdr:from>
    <xdr:to>
      <xdr:col>7</xdr:col>
      <xdr:colOff>247650</xdr:colOff>
      <xdr:row>58</xdr:row>
      <xdr:rowOff>19050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13</xdr:col>
      <xdr:colOff>666750</xdr:colOff>
      <xdr:row>0</xdr:row>
      <xdr:rowOff>228600</xdr:rowOff>
    </xdr:from>
    <xdr:to>
      <xdr:col>14</xdr:col>
      <xdr:colOff>866775</xdr:colOff>
      <xdr:row>3</xdr:row>
      <xdr:rowOff>200026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4239875" y="228600"/>
          <a:ext cx="1114425" cy="1114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8/07/Oficio_Mayo_Junio_2018.pdf" TargetMode="External"/><Relationship Id="rId1" Type="http://schemas.openxmlformats.org/officeDocument/2006/relationships/hyperlink" Target="https://www.zapopan.gob.mx/wp-content/uploads/2018/07/Oficio_Mayo_Junio_2018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workbookViewId="0">
      <selection activeCell="H7" sqref="H7:H13"/>
    </sheetView>
  </sheetViews>
  <sheetFormatPr baseColWidth="10" defaultRowHeight="15"/>
  <cols>
    <col min="1" max="1" width="37" customWidth="1"/>
    <col min="2" max="2" width="15.7109375" customWidth="1"/>
    <col min="3" max="16" width="13.7109375" customWidth="1"/>
    <col min="17" max="17" width="19" customWidth="1"/>
  </cols>
  <sheetData>
    <row r="1" spans="1:17" ht="30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ht="30" customHeight="1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</row>
    <row r="3" spans="1:17" ht="30" customHeight="1">
      <c r="A3" s="19" t="s">
        <v>19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</row>
    <row r="4" spans="1:17" ht="30" customHeight="1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</row>
    <row r="5" spans="1:17" ht="24.95" customHeight="1">
      <c r="A5" s="25" t="s">
        <v>3</v>
      </c>
      <c r="B5" s="25" t="s">
        <v>4</v>
      </c>
      <c r="C5" s="25" t="s">
        <v>5</v>
      </c>
      <c r="D5" s="25" t="s">
        <v>6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53.25" customHeight="1">
      <c r="A6" s="25"/>
      <c r="B6" s="25"/>
      <c r="C6" s="25"/>
      <c r="D6" s="1">
        <v>43126</v>
      </c>
      <c r="E6" s="1">
        <v>43159</v>
      </c>
      <c r="F6" s="1">
        <v>43180</v>
      </c>
      <c r="G6" s="1">
        <v>43217</v>
      </c>
      <c r="H6" s="1" t="s">
        <v>20</v>
      </c>
      <c r="I6" s="1" t="s">
        <v>21</v>
      </c>
      <c r="J6" s="1">
        <v>43292</v>
      </c>
      <c r="K6" s="1">
        <v>43343</v>
      </c>
      <c r="L6" s="1">
        <v>43370</v>
      </c>
      <c r="M6" s="1" t="s">
        <v>22</v>
      </c>
      <c r="N6" s="1" t="s">
        <v>23</v>
      </c>
      <c r="O6" s="1" t="s">
        <v>24</v>
      </c>
      <c r="P6" s="2" t="s">
        <v>7</v>
      </c>
      <c r="Q6" s="2" t="s">
        <v>8</v>
      </c>
    </row>
    <row r="7" spans="1:17" ht="29.1" customHeight="1">
      <c r="A7" s="14" t="s">
        <v>25</v>
      </c>
      <c r="B7" s="4" t="s">
        <v>9</v>
      </c>
      <c r="C7" s="4" t="s">
        <v>10</v>
      </c>
      <c r="D7" s="4">
        <v>1</v>
      </c>
      <c r="E7" s="9">
        <v>1</v>
      </c>
      <c r="F7" s="9">
        <v>1</v>
      </c>
      <c r="G7" s="9">
        <v>1</v>
      </c>
      <c r="H7" s="26" t="s">
        <v>29</v>
      </c>
      <c r="I7" s="26" t="s">
        <v>29</v>
      </c>
      <c r="J7" s="9">
        <v>1</v>
      </c>
      <c r="K7" s="9">
        <v>1</v>
      </c>
      <c r="L7" s="9">
        <v>1</v>
      </c>
      <c r="M7" s="9"/>
      <c r="N7" s="9"/>
      <c r="O7" s="10"/>
      <c r="P7" s="5">
        <f t="shared" ref="P7:P13" si="0">SUM(D7:O7)</f>
        <v>7</v>
      </c>
      <c r="Q7" s="6">
        <f>(P7*100)/($P$7)</f>
        <v>100</v>
      </c>
    </row>
    <row r="8" spans="1:17" ht="29.1" customHeight="1">
      <c r="A8" s="14" t="s">
        <v>26</v>
      </c>
      <c r="B8" s="4" t="s">
        <v>11</v>
      </c>
      <c r="C8" s="4" t="s">
        <v>10</v>
      </c>
      <c r="D8" s="4">
        <v>1</v>
      </c>
      <c r="E8" s="9">
        <v>1</v>
      </c>
      <c r="F8" s="9">
        <v>1</v>
      </c>
      <c r="G8" s="9">
        <v>1</v>
      </c>
      <c r="H8" s="27"/>
      <c r="I8" s="27"/>
      <c r="J8" s="9">
        <v>0</v>
      </c>
      <c r="K8" s="9">
        <v>1</v>
      </c>
      <c r="L8" s="9">
        <v>0</v>
      </c>
      <c r="M8" s="9"/>
      <c r="N8" s="9"/>
      <c r="O8" s="10"/>
      <c r="P8" s="5">
        <f t="shared" si="0"/>
        <v>5</v>
      </c>
      <c r="Q8" s="6">
        <f t="shared" ref="Q8:Q13" si="1">(P8*100)/($P$7)</f>
        <v>71.428571428571431</v>
      </c>
    </row>
    <row r="9" spans="1:17" ht="29.1" customHeight="1">
      <c r="A9" s="14" t="s">
        <v>27</v>
      </c>
      <c r="B9" s="4" t="s">
        <v>11</v>
      </c>
      <c r="C9" s="4" t="s">
        <v>10</v>
      </c>
      <c r="D9" s="4">
        <v>1</v>
      </c>
      <c r="E9" s="9">
        <v>1</v>
      </c>
      <c r="F9" s="9">
        <v>1</v>
      </c>
      <c r="G9" s="9">
        <v>1</v>
      </c>
      <c r="H9" s="27"/>
      <c r="I9" s="27"/>
      <c r="J9" s="9">
        <v>1</v>
      </c>
      <c r="K9" s="9">
        <v>1</v>
      </c>
      <c r="L9" s="9">
        <v>1</v>
      </c>
      <c r="M9" s="9"/>
      <c r="N9" s="9"/>
      <c r="O9" s="10"/>
      <c r="P9" s="5">
        <f t="shared" si="0"/>
        <v>7</v>
      </c>
      <c r="Q9" s="6">
        <f t="shared" si="1"/>
        <v>100</v>
      </c>
    </row>
    <row r="10" spans="1:17" ht="29.1" customHeight="1">
      <c r="A10" s="14" t="s">
        <v>28</v>
      </c>
      <c r="B10" s="4" t="s">
        <v>11</v>
      </c>
      <c r="C10" s="4" t="s">
        <v>10</v>
      </c>
      <c r="D10" s="4">
        <v>1</v>
      </c>
      <c r="E10" s="9">
        <v>0</v>
      </c>
      <c r="F10" s="9">
        <v>1</v>
      </c>
      <c r="G10" s="9">
        <v>1</v>
      </c>
      <c r="H10" s="27"/>
      <c r="I10" s="27"/>
      <c r="J10" s="9">
        <v>1</v>
      </c>
      <c r="K10" s="9">
        <v>1</v>
      </c>
      <c r="L10" s="9">
        <v>1</v>
      </c>
      <c r="M10" s="9"/>
      <c r="N10" s="11"/>
      <c r="O10" s="10"/>
      <c r="P10" s="5">
        <f t="shared" si="0"/>
        <v>6</v>
      </c>
      <c r="Q10" s="6">
        <f t="shared" si="1"/>
        <v>85.714285714285708</v>
      </c>
    </row>
    <row r="11" spans="1:17" ht="29.1" customHeight="1">
      <c r="A11" s="3" t="s">
        <v>12</v>
      </c>
      <c r="B11" s="4" t="s">
        <v>11</v>
      </c>
      <c r="C11" s="4" t="s">
        <v>13</v>
      </c>
      <c r="D11" s="4">
        <v>0</v>
      </c>
      <c r="E11" s="9">
        <v>0</v>
      </c>
      <c r="F11" s="9">
        <v>0</v>
      </c>
      <c r="G11" s="9">
        <v>0</v>
      </c>
      <c r="H11" s="27"/>
      <c r="I11" s="27"/>
      <c r="J11" s="9">
        <v>0</v>
      </c>
      <c r="K11" s="9">
        <v>1</v>
      </c>
      <c r="L11" s="9">
        <v>0</v>
      </c>
      <c r="M11" s="9"/>
      <c r="N11" s="9"/>
      <c r="O11" s="10"/>
      <c r="P11" s="5">
        <f t="shared" si="0"/>
        <v>1</v>
      </c>
      <c r="Q11" s="6">
        <f t="shared" si="1"/>
        <v>14.285714285714286</v>
      </c>
    </row>
    <row r="12" spans="1:17" ht="29.1" customHeight="1">
      <c r="A12" s="14" t="s">
        <v>18</v>
      </c>
      <c r="B12" s="4" t="s">
        <v>11</v>
      </c>
      <c r="C12" s="4" t="s">
        <v>14</v>
      </c>
      <c r="D12" s="4">
        <v>1</v>
      </c>
      <c r="E12" s="9">
        <v>1</v>
      </c>
      <c r="F12" s="9">
        <v>1</v>
      </c>
      <c r="G12" s="9">
        <v>1</v>
      </c>
      <c r="H12" s="27"/>
      <c r="I12" s="27"/>
      <c r="J12" s="9">
        <v>0</v>
      </c>
      <c r="K12" s="9">
        <v>1</v>
      </c>
      <c r="L12" s="9">
        <v>1</v>
      </c>
      <c r="M12" s="9"/>
      <c r="N12" s="9"/>
      <c r="O12" s="11"/>
      <c r="P12" s="5">
        <f t="shared" si="0"/>
        <v>6</v>
      </c>
      <c r="Q12" s="6">
        <f t="shared" si="1"/>
        <v>85.714285714285708</v>
      </c>
    </row>
    <row r="13" spans="1:17" ht="29.1" customHeight="1">
      <c r="A13" s="3" t="s">
        <v>15</v>
      </c>
      <c r="B13" s="4" t="s">
        <v>11</v>
      </c>
      <c r="C13" s="4" t="s">
        <v>16</v>
      </c>
      <c r="D13" s="4">
        <v>0</v>
      </c>
      <c r="E13" s="9">
        <v>1</v>
      </c>
      <c r="F13" s="9">
        <v>1</v>
      </c>
      <c r="G13" s="9">
        <v>1</v>
      </c>
      <c r="H13" s="28"/>
      <c r="I13" s="28"/>
      <c r="J13" s="9">
        <v>1</v>
      </c>
      <c r="K13" s="9">
        <v>1</v>
      </c>
      <c r="L13" s="9">
        <v>1</v>
      </c>
      <c r="M13" s="9"/>
      <c r="N13" s="9"/>
      <c r="O13" s="12"/>
      <c r="P13" s="5">
        <f t="shared" si="0"/>
        <v>6</v>
      </c>
      <c r="Q13" s="6">
        <f t="shared" si="1"/>
        <v>85.714285714285708</v>
      </c>
    </row>
    <row r="14" spans="1:17" ht="24.95" customHeight="1">
      <c r="A14" s="15" t="s">
        <v>17</v>
      </c>
      <c r="B14" s="15"/>
      <c r="C14" s="15"/>
      <c r="D14" s="13">
        <f>SUM(D7:D13)/7*100</f>
        <v>71.428571428571431</v>
      </c>
      <c r="E14" s="13">
        <f>SUM(E7:E13)/7*100</f>
        <v>71.428571428571431</v>
      </c>
      <c r="F14" s="13">
        <f t="shared" ref="F14:O14" si="2">SUM(F7:F13)/7*100</f>
        <v>85.714285714285708</v>
      </c>
      <c r="G14" s="13">
        <f t="shared" si="2"/>
        <v>85.714285714285708</v>
      </c>
      <c r="H14" s="13">
        <f t="shared" si="2"/>
        <v>0</v>
      </c>
      <c r="I14" s="13">
        <f t="shared" si="2"/>
        <v>0</v>
      </c>
      <c r="J14" s="13">
        <f t="shared" si="2"/>
        <v>57.142857142857139</v>
      </c>
      <c r="K14" s="13">
        <f t="shared" si="2"/>
        <v>100</v>
      </c>
      <c r="L14" s="13">
        <f t="shared" si="2"/>
        <v>71.428571428571431</v>
      </c>
      <c r="M14" s="13">
        <f t="shared" si="2"/>
        <v>0</v>
      </c>
      <c r="N14" s="13">
        <f t="shared" si="2"/>
        <v>0</v>
      </c>
      <c r="O14" s="13">
        <f t="shared" si="2"/>
        <v>0</v>
      </c>
      <c r="P14" s="7"/>
      <c r="Q14" s="8">
        <f>SUM(Q7:Q13)/7</f>
        <v>77.551020408163268</v>
      </c>
    </row>
  </sheetData>
  <mergeCells count="11">
    <mergeCell ref="A14:C14"/>
    <mergeCell ref="A1:Q1"/>
    <mergeCell ref="A2:Q2"/>
    <mergeCell ref="A3:Q3"/>
    <mergeCell ref="A4:Q4"/>
    <mergeCell ref="A5:A6"/>
    <mergeCell ref="B5:B6"/>
    <mergeCell ref="C5:C6"/>
    <mergeCell ref="D5:Q5"/>
    <mergeCell ref="H7:H13"/>
    <mergeCell ref="I7:I13"/>
  </mergeCells>
  <hyperlinks>
    <hyperlink ref="H7:H13" r:id="rId1" display="No sesionó"/>
    <hyperlink ref="I7:I13" r:id="rId2" display="No sesionó"/>
  </hyperlinks>
  <pageMargins left="0.7" right="0.7" top="0.75" bottom="0.75" header="0.3" footer="0.3"/>
  <pageSetup paperSize="5" scale="5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Gobernación y Asuntos Metropoli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2016-03-02T19:54:36Z</dcterms:created>
  <dcterms:modified xsi:type="dcterms:W3CDTF">2018-10-08T19:55:55Z</dcterms:modified>
</cp:coreProperties>
</file>