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495" windowWidth="20730" windowHeight="64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J14" i="4"/>
  <c r="J15"/>
  <c r="J50"/>
  <c r="H30"/>
  <c r="G30"/>
  <c r="J18"/>
  <c r="H18"/>
  <c r="I18"/>
  <c r="G18"/>
  <c r="F18"/>
  <c r="H50"/>
  <c r="J38"/>
  <c r="I38"/>
  <c r="H38"/>
  <c r="G38"/>
  <c r="F38"/>
  <c r="I32" l="1"/>
  <c r="G13"/>
  <c r="H13"/>
  <c r="I13"/>
  <c r="J20"/>
  <c r="J19"/>
  <c r="H32"/>
  <c r="G32"/>
  <c r="F32"/>
  <c r="J35"/>
  <c r="F50"/>
  <c r="J41"/>
  <c r="J43"/>
  <c r="J42"/>
  <c r="G50" l="1"/>
  <c r="I50" l="1"/>
  <c r="J45"/>
  <c r="I45"/>
  <c r="I25"/>
  <c r="J25" s="1"/>
  <c r="J21"/>
  <c r="J22"/>
  <c r="F13"/>
  <c r="J34"/>
  <c r="J39"/>
  <c r="J40"/>
  <c r="J13" l="1"/>
  <c r="J30" s="1"/>
  <c r="F30"/>
  <c r="J32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<sst xmlns="http://schemas.openxmlformats.org/spreadsheetml/2006/main" count="41" uniqueCount="32">
  <si>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</si>
  <si>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</si>
  <si>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</si>
  <si>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</si>
  <si>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</si>
  <si>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</si>
  <si>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</si>
  <si>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</si>
  <si>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</si>
  <si>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</si>
  <si>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</si>
  <si>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</si>
  <si>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</si>
  <si>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</si>
  <si>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</si>
  <si>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</si>
  <si>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</si>
  <si>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</si>
  <si>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</si>
  <si>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</si>
  <si>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</si>
  <si>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</si>
  <si>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</si>
  <si>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</si>
  <si>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</si>
  <si>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</si>
  <si>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</si>
  <si>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</si>
  <si>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</si>
  <si>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 xml:space="preserve">Del  01 de Octubre al  31 de Octubre del 2018 </t>
  </si>
  <si>
    <t>Hacienda Pública/Patrimonio Neto Final   2017</t>
  </si>
  <si>
    <t>(Pesos)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</si>
</sst>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4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9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9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9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9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9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9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9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9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9" xfId="0" applyNumberFormat="1" applyFont="1" applyFill="1" applyBorder="1" applyAlignment="1" applyProtection="1">
      <alignment horizontal="right" vertical="center" wrapText="1"/>
    </xf>
    <xf numFmtId="4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15" xfId="2" applyNumberFormat="1" applyFont="1" applyFill="1" applyBorder="1" applyAlignment="1">
      <alignment vertical="top"/>
    </xf>
    <xf numFmtId="41" fontId="3" fillId="2" borderId="16" xfId="0" applyNumberFormat="1" applyFont="1" applyFill="1" applyBorder="1" applyAlignment="1" applyProtection="1">
      <alignment horizontal="center" vertical="top" wrapText="1"/>
      <protection locked="0"/>
    </xf>
    <xf numFmtId="41" fontId="2" fillId="2" borderId="11" xfId="2" applyNumberFormat="1" applyFont="1" applyFill="1" applyBorder="1" applyAlignment="1" applyProtection="1">
      <alignment horizontal="right" vertical="top" wrapText="1"/>
    </xf>
    <xf numFmtId="41" fontId="2" fillId="2" borderId="11" xfId="0" applyNumberFormat="1" applyFont="1" applyFill="1" applyBorder="1" applyAlignment="1" applyProtection="1">
      <alignment horizontal="right" vertical="top" wrapText="1"/>
    </xf>
    <xf numFmtId="41" fontId="2" fillId="2" borderId="12" xfId="2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7" zoomScaleNormal="100" workbookViewId="0">
      <selection activeCell="J15" sqref="J15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6" customFormat="1" ht="12">
      <c r="A1" s="13"/>
      <c r="B1" s="13"/>
      <c r="C1" s="14"/>
      <c r="D1" s="14"/>
      <c r="E1" s="14"/>
      <c r="F1" s="14"/>
      <c r="G1" s="15"/>
    </row>
    <row r="2" spans="1:14" s="17" customFormat="1" ht="15">
      <c r="A2" s="13"/>
      <c r="B2" s="13"/>
      <c r="E2" s="88" t="s">
        <v>0</v>
      </c>
      <c r="F2" s="88"/>
      <c r="G2" s="88"/>
      <c r="H2" s="88"/>
      <c r="I2" s="88"/>
      <c r="J2" s="88"/>
      <c r="K2" s="88"/>
      <c r="L2" s="18"/>
      <c r="M2" s="19"/>
    </row>
    <row r="3" spans="1:14" s="20" customFormat="1" ht="21" customHeight="1">
      <c r="A3" s="13"/>
      <c r="B3" s="13"/>
      <c r="C3" s="13"/>
      <c r="E3" s="88" t="s">
        <v>1</v>
      </c>
      <c r="F3" s="88"/>
      <c r="G3" s="88"/>
      <c r="H3" s="88"/>
      <c r="I3" s="88"/>
      <c r="J3" s="88"/>
      <c r="K3" s="88"/>
    </row>
    <row r="4" spans="1:14" s="17" customFormat="1" ht="20.25" customHeight="1">
      <c r="A4" s="13"/>
      <c r="B4" s="13"/>
      <c r="D4" s="21"/>
      <c r="E4" s="88" t="s">
        <v>29</v>
      </c>
      <c r="F4" s="88"/>
      <c r="G4" s="88"/>
      <c r="H4" s="88"/>
      <c r="I4" s="88"/>
      <c r="J4" s="88"/>
      <c r="K4" s="88"/>
      <c r="L4" s="22"/>
      <c r="M4" s="23"/>
      <c r="N4" s="23"/>
    </row>
    <row r="5" spans="1:14" s="17" customFormat="1" ht="18" customHeight="1">
      <c r="A5" s="24"/>
      <c r="B5" s="24"/>
      <c r="E5" s="88" t="s">
        <v>31</v>
      </c>
      <c r="F5" s="88"/>
      <c r="G5" s="88"/>
      <c r="H5" s="88"/>
      <c r="I5" s="88"/>
      <c r="J5" s="88"/>
      <c r="K5" s="88"/>
      <c r="L5" s="22"/>
      <c r="M5" s="25"/>
      <c r="N5" s="25"/>
    </row>
    <row r="6" spans="1:14" s="26" customFormat="1" ht="18" customHeight="1">
      <c r="A6" s="13"/>
      <c r="B6" s="13"/>
      <c r="C6" s="13"/>
      <c r="D6" s="13"/>
      <c r="E6" s="26" t="s">
        <v>2</v>
      </c>
      <c r="L6" s="13"/>
      <c r="M6" s="13"/>
    </row>
    <row r="7" spans="1:14" s="35" customFormat="1" ht="4.5" customHeight="1">
      <c r="C7" s="36"/>
      <c r="D7" s="36"/>
      <c r="E7" s="36" t="s">
        <v>2</v>
      </c>
      <c r="F7" s="36"/>
      <c r="G7" s="36"/>
      <c r="H7" s="36"/>
      <c r="I7" s="36"/>
      <c r="J7" s="36"/>
    </row>
    <row r="8" spans="1:14" s="17" customFormat="1" ht="5.25" customHeight="1" thickBot="1">
      <c r="A8" s="27"/>
      <c r="B8" s="27"/>
      <c r="D8" s="28"/>
      <c r="E8" s="28"/>
      <c r="F8" s="29"/>
      <c r="G8" s="29"/>
      <c r="H8" s="29"/>
      <c r="I8" s="29"/>
      <c r="J8" s="30"/>
      <c r="K8" s="29"/>
      <c r="L8" s="31"/>
      <c r="M8" s="21"/>
      <c r="N8" s="21"/>
    </row>
    <row r="9" spans="1:14" ht="76.5">
      <c r="C9" s="89" t="s">
        <v>3</v>
      </c>
      <c r="D9" s="90"/>
      <c r="E9" s="90"/>
      <c r="F9" s="37" t="s">
        <v>17</v>
      </c>
      <c r="G9" s="37" t="s">
        <v>18</v>
      </c>
      <c r="H9" s="37" t="s">
        <v>19</v>
      </c>
      <c r="I9" s="37" t="s">
        <v>4</v>
      </c>
      <c r="J9" s="46" t="s">
        <v>5</v>
      </c>
      <c r="K9" s="33"/>
    </row>
    <row r="10" spans="1:14" ht="15">
      <c r="C10" s="38"/>
      <c r="D10" s="11"/>
      <c r="E10" s="11"/>
      <c r="F10" s="32"/>
      <c r="G10" s="11"/>
      <c r="H10" s="11"/>
      <c r="I10" s="11"/>
      <c r="J10" s="39"/>
      <c r="K10" s="4"/>
    </row>
    <row r="11" spans="1:14" ht="15">
      <c r="C11" s="40"/>
      <c r="D11" s="91"/>
      <c r="E11" s="91"/>
      <c r="F11" s="45"/>
      <c r="G11" s="10"/>
      <c r="H11" s="10"/>
      <c r="I11" s="10"/>
      <c r="J11" s="47"/>
      <c r="K11" s="4"/>
    </row>
    <row r="12" spans="1:14" ht="15">
      <c r="C12" s="40"/>
      <c r="D12" s="54"/>
      <c r="E12" s="2"/>
      <c r="F12" s="52"/>
      <c r="G12" s="9"/>
      <c r="H12" s="9"/>
      <c r="I12" s="52"/>
      <c r="J12" s="48"/>
      <c r="K12" s="4"/>
    </row>
    <row r="13" spans="1:14" ht="15">
      <c r="C13" s="40"/>
      <c r="D13" s="92" t="s">
        <v>25</v>
      </c>
      <c r="E13" s="92"/>
      <c r="F13" s="60">
        <f>SUM(F14:F16)</f>
        <v>71293211.959999993</v>
      </c>
      <c r="G13" s="60">
        <f t="shared" ref="G13:I13" si="0">SUM(G14:G16)</f>
        <v>0</v>
      </c>
      <c r="H13" s="60">
        <f t="shared" si="0"/>
        <v>0</v>
      </c>
      <c r="I13" s="60">
        <f t="shared" si="0"/>
        <v>0</v>
      </c>
      <c r="J13" s="61">
        <f>SUM(F13:I13)</f>
        <v>71293211.959999993</v>
      </c>
      <c r="K13" s="4"/>
    </row>
    <row r="14" spans="1:14" ht="15">
      <c r="C14" s="40"/>
      <c r="D14" s="93" t="s">
        <v>7</v>
      </c>
      <c r="E14" s="93"/>
      <c r="F14" s="62">
        <v>0</v>
      </c>
      <c r="G14" s="62">
        <v>0</v>
      </c>
      <c r="H14" s="62">
        <v>0</v>
      </c>
      <c r="I14" s="62">
        <v>0</v>
      </c>
      <c r="J14" s="61">
        <f t="shared" ref="J14:J15" si="1">SUM(F14:I14)</f>
        <v>0</v>
      </c>
      <c r="K14" s="4"/>
    </row>
    <row r="15" spans="1:14" ht="15">
      <c r="C15" s="40"/>
      <c r="D15" s="93" t="s">
        <v>8</v>
      </c>
      <c r="E15" s="93"/>
      <c r="F15" s="62">
        <v>71293211.959999993</v>
      </c>
      <c r="G15" s="62">
        <v>0</v>
      </c>
      <c r="H15" s="62">
        <v>0</v>
      </c>
      <c r="I15" s="62">
        <v>0</v>
      </c>
      <c r="J15" s="63">
        <f t="shared" si="1"/>
        <v>71293211.959999993</v>
      </c>
      <c r="K15" s="4"/>
    </row>
    <row r="16" spans="1:14" ht="15">
      <c r="C16" s="40"/>
      <c r="D16" s="93" t="s">
        <v>9</v>
      </c>
      <c r="E16" s="93"/>
      <c r="F16" s="62">
        <v>0</v>
      </c>
      <c r="G16" s="64"/>
      <c r="H16" s="64"/>
      <c r="I16" s="65"/>
      <c r="J16" s="66"/>
      <c r="K16" s="4"/>
    </row>
    <row r="17" spans="3:12" ht="15">
      <c r="C17" s="40"/>
      <c r="D17" s="54"/>
      <c r="E17" s="2"/>
      <c r="F17" s="65"/>
      <c r="G17" s="64"/>
      <c r="H17" s="64"/>
      <c r="I17" s="65"/>
      <c r="J17" s="66"/>
      <c r="K17" s="4"/>
    </row>
    <row r="18" spans="3:12" ht="15">
      <c r="C18" s="40"/>
      <c r="D18" s="92" t="s">
        <v>26</v>
      </c>
      <c r="E18" s="92"/>
      <c r="F18" s="60">
        <f>SUM(F19:F23)</f>
        <v>0</v>
      </c>
      <c r="G18" s="60">
        <f>SUM(G19:G23)</f>
        <v>5307705574.3299999</v>
      </c>
      <c r="H18" s="60">
        <f t="shared" ref="H18:J18" si="2">SUM(H19:H23)</f>
        <v>1109286698.4300001</v>
      </c>
      <c r="I18" s="60">
        <f t="shared" si="2"/>
        <v>0</v>
      </c>
      <c r="J18" s="61">
        <f t="shared" si="2"/>
        <v>6416992272.7600002</v>
      </c>
      <c r="K18" s="4"/>
    </row>
    <row r="19" spans="3:12" ht="15">
      <c r="C19" s="40"/>
      <c r="D19" s="93" t="s">
        <v>10</v>
      </c>
      <c r="E19" s="93"/>
      <c r="F19" s="62">
        <v>0</v>
      </c>
      <c r="G19" s="62">
        <v>0</v>
      </c>
      <c r="H19" s="64">
        <v>1109286698.4300001</v>
      </c>
      <c r="I19" s="62">
        <v>0</v>
      </c>
      <c r="J19" s="63">
        <f>SUM(F19:I19)</f>
        <v>1109286698.4300001</v>
      </c>
      <c r="K19" s="34"/>
      <c r="L19" s="34"/>
    </row>
    <row r="20" spans="3:12" ht="15">
      <c r="C20" s="40"/>
      <c r="D20" s="93" t="s">
        <v>11</v>
      </c>
      <c r="E20" s="93"/>
      <c r="F20" s="62">
        <v>0</v>
      </c>
      <c r="G20" s="64">
        <v>3514312116.5300002</v>
      </c>
      <c r="H20" s="62">
        <v>0</v>
      </c>
      <c r="I20" s="62">
        <v>0</v>
      </c>
      <c r="J20" s="63">
        <f>SUM(F20:I20)</f>
        <v>3514312116.5300002</v>
      </c>
      <c r="K20" s="4"/>
    </row>
    <row r="21" spans="3:12" ht="15">
      <c r="C21" s="40"/>
      <c r="D21" s="93" t="s">
        <v>12</v>
      </c>
      <c r="E21" s="93"/>
      <c r="F21" s="62"/>
      <c r="G21" s="64"/>
      <c r="H21" s="64"/>
      <c r="I21" s="62"/>
      <c r="J21" s="63">
        <f t="shared" ref="J21:J22" si="3">SUM(G21)</f>
        <v>0</v>
      </c>
      <c r="K21" s="4"/>
    </row>
    <row r="22" spans="3:12" ht="15">
      <c r="C22" s="40"/>
      <c r="D22" s="93" t="s">
        <v>13</v>
      </c>
      <c r="E22" s="93"/>
      <c r="F22" s="62"/>
      <c r="G22" s="64"/>
      <c r="H22" s="64"/>
      <c r="I22" s="62"/>
      <c r="J22" s="63">
        <f t="shared" si="3"/>
        <v>0</v>
      </c>
      <c r="K22" s="4"/>
    </row>
    <row r="23" spans="3:12" ht="15">
      <c r="C23" s="40"/>
      <c r="D23" s="93" t="s">
        <v>6</v>
      </c>
      <c r="E23" s="93"/>
      <c r="F23" s="62">
        <v>0</v>
      </c>
      <c r="G23" s="64">
        <v>1793393457.8</v>
      </c>
      <c r="H23" s="62">
        <v>0</v>
      </c>
      <c r="I23" s="62">
        <v>0</v>
      </c>
      <c r="J23" s="63">
        <v>1793393457.8</v>
      </c>
      <c r="K23" s="4"/>
    </row>
    <row r="24" spans="3:12" ht="15">
      <c r="C24" s="40"/>
      <c r="D24" s="53"/>
      <c r="E24" s="53"/>
      <c r="F24" s="65"/>
      <c r="G24" s="64"/>
      <c r="H24" s="64"/>
      <c r="I24" s="65"/>
      <c r="J24" s="63"/>
      <c r="K24" s="4"/>
    </row>
    <row r="25" spans="3:12" ht="15" customHeight="1">
      <c r="C25" s="40"/>
      <c r="D25" s="91" t="s">
        <v>28</v>
      </c>
      <c r="E25" s="91"/>
      <c r="F25" s="99"/>
      <c r="G25" s="99"/>
      <c r="H25" s="99"/>
      <c r="I25" s="62">
        <f>SUM(I27:I28)</f>
        <v>0</v>
      </c>
      <c r="J25" s="63">
        <f>SUM(I25)</f>
        <v>0</v>
      </c>
      <c r="K25" s="4"/>
    </row>
    <row r="26" spans="3:12" ht="10.5" customHeight="1">
      <c r="C26" s="40"/>
      <c r="D26" s="91"/>
      <c r="E26" s="91"/>
      <c r="F26" s="99"/>
      <c r="G26" s="99"/>
      <c r="H26" s="99"/>
      <c r="I26" s="62"/>
      <c r="J26" s="63"/>
      <c r="K26" s="4"/>
    </row>
    <row r="27" spans="3:12" ht="15">
      <c r="C27" s="40"/>
      <c r="D27" s="93" t="s">
        <v>20</v>
      </c>
      <c r="E27" s="93"/>
      <c r="F27" s="65"/>
      <c r="G27" s="64"/>
      <c r="H27" s="64"/>
      <c r="I27" s="62">
        <v>0</v>
      </c>
      <c r="J27" s="63">
        <v>0</v>
      </c>
      <c r="K27" s="4"/>
    </row>
    <row r="28" spans="3:12" ht="14.25" customHeight="1">
      <c r="C28" s="40"/>
      <c r="D28" s="93" t="s">
        <v>21</v>
      </c>
      <c r="E28" s="93"/>
      <c r="F28" s="65"/>
      <c r="G28" s="64"/>
      <c r="H28" s="64"/>
      <c r="I28" s="62">
        <v>0</v>
      </c>
      <c r="J28" s="63">
        <v>0</v>
      </c>
      <c r="K28" s="4"/>
    </row>
    <row r="29" spans="3:12" ht="15">
      <c r="C29" s="40"/>
      <c r="D29" s="54"/>
      <c r="E29" s="2"/>
      <c r="F29" s="60"/>
      <c r="G29" s="67"/>
      <c r="H29" s="67"/>
      <c r="I29" s="67"/>
      <c r="J29" s="68"/>
      <c r="K29" s="4"/>
    </row>
    <row r="30" spans="3:12" ht="15.75" thickBot="1">
      <c r="C30" s="40"/>
      <c r="D30" s="98" t="s">
        <v>30</v>
      </c>
      <c r="E30" s="98"/>
      <c r="F30" s="60">
        <f>SUM(F13)</f>
        <v>71293211.959999993</v>
      </c>
      <c r="G30" s="60">
        <f>SUM(G18)</f>
        <v>5307705574.3299999</v>
      </c>
      <c r="H30" s="60">
        <f>SUM(H18)</f>
        <v>1109286698.4300001</v>
      </c>
      <c r="I30" s="60">
        <v>0</v>
      </c>
      <c r="J30" s="61">
        <f>SUM(J18+J13)</f>
        <v>6488285484.7200003</v>
      </c>
      <c r="K30" s="4"/>
    </row>
    <row r="31" spans="3:12" ht="21.75" customHeight="1">
      <c r="C31" s="40"/>
      <c r="D31" s="2"/>
      <c r="E31" s="3"/>
      <c r="F31" s="58"/>
      <c r="G31" s="58"/>
      <c r="H31" s="58"/>
      <c r="I31" s="58"/>
      <c r="J31" s="59"/>
      <c r="K31" s="4"/>
    </row>
    <row r="32" spans="3:12" ht="15" customHeight="1">
      <c r="C32" s="40"/>
      <c r="D32" s="92" t="s">
        <v>22</v>
      </c>
      <c r="E32" s="92"/>
      <c r="F32" s="69">
        <f>SUM(F34:F36)</f>
        <v>1602697357.6400001</v>
      </c>
      <c r="G32" s="70">
        <f>SUM(G34:G36)</f>
        <v>0</v>
      </c>
      <c r="H32" s="70">
        <f>SUM(H34:H36)</f>
        <v>0</v>
      </c>
      <c r="I32" s="70">
        <f>SUM(I34:I36)</f>
        <v>0</v>
      </c>
      <c r="J32" s="71">
        <f>SUM(F32)</f>
        <v>1602697357.6400001</v>
      </c>
      <c r="K32" s="4"/>
    </row>
    <row r="33" spans="3:11" ht="9.75" customHeight="1">
      <c r="C33" s="40"/>
      <c r="D33" s="92"/>
      <c r="E33" s="92"/>
      <c r="F33" s="69"/>
      <c r="G33" s="69"/>
      <c r="H33" s="69"/>
      <c r="I33" s="70"/>
      <c r="J33" s="71"/>
      <c r="K33" s="4"/>
    </row>
    <row r="34" spans="3:11" ht="15">
      <c r="C34" s="40"/>
      <c r="D34" s="93" t="s">
        <v>7</v>
      </c>
      <c r="E34" s="93"/>
      <c r="F34" s="72">
        <v>0</v>
      </c>
      <c r="G34" s="72">
        <v>0</v>
      </c>
      <c r="H34" s="72">
        <v>0</v>
      </c>
      <c r="I34" s="72">
        <v>0</v>
      </c>
      <c r="J34" s="73">
        <f>SUM(F34:I34)</f>
        <v>0</v>
      </c>
      <c r="K34" s="4"/>
    </row>
    <row r="35" spans="3:11" ht="15">
      <c r="C35" s="40"/>
      <c r="D35" s="93" t="s">
        <v>8</v>
      </c>
      <c r="E35" s="93"/>
      <c r="F35" s="74">
        <v>1602697357.6400001</v>
      </c>
      <c r="G35" s="72">
        <v>0</v>
      </c>
      <c r="H35" s="72">
        <v>0</v>
      </c>
      <c r="I35" s="72">
        <v>0</v>
      </c>
      <c r="J35" s="63">
        <f>SUM(F35)</f>
        <v>1602697357.6400001</v>
      </c>
      <c r="K35" s="4"/>
    </row>
    <row r="36" spans="3:11" ht="15">
      <c r="C36" s="40"/>
      <c r="D36" s="93" t="s">
        <v>9</v>
      </c>
      <c r="E36" s="93"/>
      <c r="F36" s="72">
        <v>0</v>
      </c>
      <c r="G36" s="72">
        <v>0</v>
      </c>
      <c r="H36" s="72">
        <v>0</v>
      </c>
      <c r="I36" s="72">
        <v>0</v>
      </c>
      <c r="J36" s="75">
        <v>0</v>
      </c>
      <c r="K36" s="4"/>
    </row>
    <row r="37" spans="3:11" ht="15">
      <c r="C37" s="40"/>
      <c r="D37" s="54"/>
      <c r="E37" s="2"/>
      <c r="F37" s="76"/>
      <c r="G37" s="64"/>
      <c r="H37" s="64"/>
      <c r="I37" s="76"/>
      <c r="J37" s="77"/>
      <c r="K37" s="4"/>
    </row>
    <row r="38" spans="3:11" ht="15">
      <c r="C38" s="40"/>
      <c r="D38" s="92" t="s">
        <v>15</v>
      </c>
      <c r="E38" s="92"/>
      <c r="F38" s="60">
        <f>SUM(F39:F43)</f>
        <v>0</v>
      </c>
      <c r="G38" s="60">
        <f>SUM(G39:G43)</f>
        <v>4255166687.54</v>
      </c>
      <c r="H38" s="60">
        <f>SUM(H39:H43)</f>
        <v>34668472318.799606</v>
      </c>
      <c r="I38" s="60">
        <f>SUM(I39:I43)</f>
        <v>0</v>
      </c>
      <c r="J38" s="60">
        <f>SUM(J39:J43)</f>
        <v>38923639006.3396</v>
      </c>
      <c r="K38" s="4"/>
    </row>
    <row r="39" spans="3:11" ht="15">
      <c r="C39" s="40"/>
      <c r="D39" s="93" t="s">
        <v>10</v>
      </c>
      <c r="E39" s="93"/>
      <c r="F39" s="72">
        <v>0</v>
      </c>
      <c r="G39" s="72">
        <v>0</v>
      </c>
      <c r="H39" s="74">
        <v>1013453259.4326001</v>
      </c>
      <c r="I39" s="72">
        <v>0</v>
      </c>
      <c r="J39" s="63">
        <f>SUM(H39:I39)</f>
        <v>1013453259.4326001</v>
      </c>
      <c r="K39" s="4"/>
    </row>
    <row r="40" spans="3:11" ht="15">
      <c r="C40" s="40"/>
      <c r="D40" s="93" t="s">
        <v>11</v>
      </c>
      <c r="E40" s="93"/>
      <c r="F40" s="72">
        <v>0</v>
      </c>
      <c r="G40" s="64">
        <v>4255166687.54</v>
      </c>
      <c r="H40" s="72">
        <v>0</v>
      </c>
      <c r="I40" s="72">
        <v>0</v>
      </c>
      <c r="J40" s="63">
        <f>SUM(G40)</f>
        <v>4255166687.54</v>
      </c>
      <c r="K40" s="4"/>
    </row>
    <row r="41" spans="3:11" ht="15">
      <c r="C41" s="40"/>
      <c r="D41" s="93" t="s">
        <v>12</v>
      </c>
      <c r="E41" s="93"/>
      <c r="F41" s="72">
        <v>0</v>
      </c>
      <c r="G41" s="72">
        <v>0</v>
      </c>
      <c r="H41" s="74">
        <v>31861620917.867001</v>
      </c>
      <c r="I41" s="72">
        <v>0</v>
      </c>
      <c r="J41" s="63">
        <f>SUM(H41:I41)</f>
        <v>31861620917.867001</v>
      </c>
      <c r="K41" s="4"/>
    </row>
    <row r="42" spans="3:11" ht="15">
      <c r="C42" s="40"/>
      <c r="D42" s="93" t="s">
        <v>13</v>
      </c>
      <c r="E42" s="93"/>
      <c r="F42" s="72"/>
      <c r="G42" s="64"/>
      <c r="H42" s="72">
        <v>0</v>
      </c>
      <c r="I42" s="72"/>
      <c r="J42" s="63">
        <f t="shared" ref="J42" si="4">SUM(G42)</f>
        <v>0</v>
      </c>
      <c r="K42" s="4"/>
    </row>
    <row r="43" spans="3:11" ht="12.75" customHeight="1">
      <c r="C43" s="40"/>
      <c r="D43" s="95" t="s">
        <v>6</v>
      </c>
      <c r="E43" s="95"/>
      <c r="F43" s="72">
        <v>0</v>
      </c>
      <c r="G43" s="72">
        <v>0</v>
      </c>
      <c r="H43" s="78">
        <v>1793398141.5</v>
      </c>
      <c r="I43" s="72">
        <v>0</v>
      </c>
      <c r="J43" s="63">
        <f>SUM(H43:I43)</f>
        <v>1793398141.5</v>
      </c>
      <c r="K43" s="4"/>
    </row>
    <row r="44" spans="3:11" ht="12.75" customHeight="1">
      <c r="C44" s="40"/>
      <c r="D44" s="55"/>
      <c r="E44" s="55"/>
      <c r="F44" s="76"/>
      <c r="G44" s="64"/>
      <c r="H44" s="64"/>
      <c r="I44" s="76"/>
      <c r="J44" s="77"/>
      <c r="K44" s="4"/>
    </row>
    <row r="45" spans="3:11" ht="25.5" customHeight="1">
      <c r="C45" s="40"/>
      <c r="D45" s="92" t="s">
        <v>27</v>
      </c>
      <c r="E45" s="92"/>
      <c r="F45" s="76"/>
      <c r="G45" s="64"/>
      <c r="H45" s="64"/>
      <c r="I45" s="79">
        <f>SUM(I46:I48)</f>
        <v>0</v>
      </c>
      <c r="J45" s="80">
        <f>SUM(I45)</f>
        <v>0</v>
      </c>
      <c r="K45" s="4"/>
    </row>
    <row r="46" spans="3:11" ht="12.75" customHeight="1">
      <c r="C46" s="40"/>
      <c r="D46" s="95" t="s">
        <v>23</v>
      </c>
      <c r="E46" s="95"/>
      <c r="F46" s="76"/>
      <c r="G46" s="64"/>
      <c r="H46" s="64"/>
      <c r="I46" s="72">
        <v>0</v>
      </c>
      <c r="J46" s="75">
        <v>0</v>
      </c>
      <c r="K46" s="4"/>
    </row>
    <row r="47" spans="3:11" ht="12.75" customHeight="1">
      <c r="C47" s="40"/>
      <c r="D47" s="95" t="s">
        <v>24</v>
      </c>
      <c r="E47" s="95"/>
      <c r="F47" s="76"/>
      <c r="G47" s="64"/>
      <c r="H47" s="64"/>
      <c r="I47" s="72">
        <v>0</v>
      </c>
      <c r="J47" s="75">
        <v>0</v>
      </c>
      <c r="K47" s="4"/>
    </row>
    <row r="48" spans="3:11" ht="12.75" customHeight="1" thickBot="1">
      <c r="C48" s="40"/>
      <c r="D48" s="96"/>
      <c r="E48" s="96"/>
      <c r="F48" s="76"/>
      <c r="G48" s="64"/>
      <c r="H48" s="64"/>
      <c r="I48" s="76"/>
      <c r="J48" s="77"/>
      <c r="K48" s="4"/>
    </row>
    <row r="49" spans="3:11" ht="12.75" customHeight="1">
      <c r="C49" s="57"/>
      <c r="D49" s="56"/>
      <c r="E49" s="56"/>
      <c r="F49" s="81"/>
      <c r="G49" s="82"/>
      <c r="H49" s="82"/>
      <c r="I49" s="81"/>
      <c r="J49" s="83"/>
      <c r="K49" s="4"/>
    </row>
    <row r="50" spans="3:11" ht="15.75" thickBot="1">
      <c r="C50" s="41"/>
      <c r="D50" s="97" t="s">
        <v>16</v>
      </c>
      <c r="E50" s="97"/>
      <c r="F50" s="84">
        <f>SUM(F35:F49)</f>
        <v>1602697357.6400001</v>
      </c>
      <c r="G50" s="84">
        <f>SUM(G40:G49)</f>
        <v>4255166687.54</v>
      </c>
      <c r="H50" s="84">
        <f>SUM(H39+H41+H43)</f>
        <v>34668472318.799606</v>
      </c>
      <c r="I50" s="85">
        <f>SUM(I30+I45)</f>
        <v>0</v>
      </c>
      <c r="J50" s="86">
        <f>SUM(J38+J32)</f>
        <v>40526336363.979599</v>
      </c>
      <c r="K50" s="4"/>
    </row>
    <row r="51" spans="3:11" ht="15">
      <c r="C51" s="1"/>
      <c r="D51" s="6"/>
      <c r="E51" s="12"/>
      <c r="F51" s="12"/>
      <c r="G51" s="7"/>
      <c r="H51" s="7"/>
      <c r="I51" s="12"/>
      <c r="J51" s="12"/>
      <c r="K51" s="4"/>
    </row>
    <row r="52" spans="3:11" ht="15">
      <c r="C52" s="1"/>
      <c r="D52" s="42" t="s">
        <v>14</v>
      </c>
      <c r="E52" s="42"/>
      <c r="F52" s="42"/>
      <c r="G52" s="42"/>
      <c r="H52" s="42"/>
      <c r="I52" s="42"/>
      <c r="J52" s="42"/>
      <c r="K52" s="4"/>
    </row>
    <row r="53" spans="3:11" ht="15">
      <c r="C53" s="1"/>
      <c r="D53" s="3"/>
      <c r="E53" s="43"/>
      <c r="F53" s="43"/>
      <c r="G53" s="4"/>
      <c r="H53" s="1"/>
      <c r="I53" s="94"/>
      <c r="J53" s="94"/>
      <c r="K53" s="4"/>
    </row>
    <row r="54" spans="3:11" ht="15">
      <c r="C54" s="1"/>
      <c r="D54" s="5"/>
      <c r="E54" s="49"/>
      <c r="F54" s="49"/>
      <c r="G54" s="50"/>
      <c r="H54" s="51"/>
      <c r="I54" s="51"/>
      <c r="J54" s="51"/>
      <c r="K54" s="4"/>
    </row>
    <row r="55" spans="3:11" ht="15">
      <c r="C55" s="1"/>
      <c r="D55" s="6"/>
      <c r="E55" s="44"/>
      <c r="F55" s="44"/>
      <c r="G55" s="87"/>
      <c r="H55" s="87"/>
      <c r="I55" s="87"/>
      <c r="J55" s="87"/>
      <c r="K55" s="4"/>
    </row>
    <row r="56" spans="3:11" ht="0" hidden="1" customHeight="1">
      <c r="C56" s="1"/>
      <c r="D56" s="6"/>
      <c r="E56" s="12"/>
      <c r="F56" s="12"/>
      <c r="G56" s="7"/>
      <c r="H56" s="7"/>
      <c r="I56" s="12"/>
      <c r="J56" s="12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0">
    <mergeCell ref="F25:F26"/>
    <mergeCell ref="G25:G26"/>
    <mergeCell ref="H25:H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F50:G50" formulaRange="1"/>
    <ignoredError sqref="J40 J42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2018-11-27T22:18:51Z</dcterms:modified>
</cp:coreProperties>
</file>