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Estadísticas y Gráficas" sheetId="1" r:id="rId1"/>
  </sheets>
  <definedNames>
    <definedName name="_xlnm._FilterDatabase" localSheetId="0" hidden="1">'Estadísticas y Gráficas'!$A$5:$R$30</definedName>
  </definedNames>
  <calcPr calcId="145621"/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6" i="1"/>
  <c r="F30" i="1" l="1"/>
  <c r="G30" i="1"/>
  <c r="H30" i="1"/>
  <c r="I30" i="1"/>
  <c r="J30" i="1"/>
  <c r="K30" i="1"/>
  <c r="L30" i="1"/>
  <c r="M30" i="1"/>
  <c r="N30" i="1"/>
  <c r="C30" i="1"/>
  <c r="D30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6" i="1"/>
  <c r="E30" i="1"/>
</calcChain>
</file>

<file path=xl/sharedStrings.xml><?xml version="1.0" encoding="utf-8"?>
<sst xmlns="http://schemas.openxmlformats.org/spreadsheetml/2006/main" count="78" uniqueCount="54">
  <si>
    <t>AYUNTAMIENTO DE ZAPOPAN, JALISCO</t>
  </si>
  <si>
    <t>Información fundamental- Ayuntamientos</t>
  </si>
  <si>
    <t>ASISTENCIA</t>
  </si>
  <si>
    <t>Cargo o de carácter ciudadano</t>
  </si>
  <si>
    <t>Mayo</t>
  </si>
  <si>
    <t>Agosto</t>
  </si>
  <si>
    <t>Septiembre</t>
  </si>
  <si>
    <t>Octubre</t>
  </si>
  <si>
    <t>Noviembre</t>
  </si>
  <si>
    <t>Diciembre</t>
  </si>
  <si>
    <t>Total de asistencias</t>
  </si>
  <si>
    <t>Porcentaje de Asistencia por miembro</t>
  </si>
  <si>
    <t>En este mes no se celebro sesión</t>
  </si>
  <si>
    <t>Total</t>
  </si>
  <si>
    <t>Enero</t>
  </si>
  <si>
    <t>Abril</t>
  </si>
  <si>
    <t>Junio</t>
  </si>
  <si>
    <t>Julio</t>
  </si>
  <si>
    <t>NOMBRE DE LOS INTEGRANTES DEL CONSEJO DE PROMOCIÓN ECONÓMICA</t>
  </si>
  <si>
    <t>Lic. Jesus Pablo Lemus Navarro</t>
  </si>
  <si>
    <t>Lic. Rafael Martinez Ramirez</t>
  </si>
  <si>
    <t>Lic. Jose Luis Tostado Bastidas</t>
  </si>
  <si>
    <t>Mtro. Luis Garcia Sotelo</t>
  </si>
  <si>
    <t>Lic. Patricia Fregoso Cruz</t>
  </si>
  <si>
    <t>Lic. Francis Bujaidar Ghoraichy</t>
  </si>
  <si>
    <t>Lic. Esteban Estrada Ramirez</t>
  </si>
  <si>
    <t>Secretario del Aytuntamiento</t>
  </si>
  <si>
    <t>Sindico del Ayuntamiento</t>
  </si>
  <si>
    <t>Tesorero del Ayuntamiento</t>
  </si>
  <si>
    <t>Coordinadora Gral de Gestion Integral de la Ciudad</t>
  </si>
  <si>
    <t>Regidor</t>
  </si>
  <si>
    <t>Presidente honorario del Consejo de Promoción Económica de Zapopan</t>
  </si>
  <si>
    <t>Lic. José Guillermo López de Lara Salazar</t>
  </si>
  <si>
    <t>Presidente ejecutivo del Consejo de Promoción Económica de Zapopan</t>
  </si>
  <si>
    <t>Secretario del Consejo de Promoción Económica de Zapopan</t>
  </si>
  <si>
    <t>Lic. Mauro Garza Marin</t>
  </si>
  <si>
    <t>Lic. Miguel Angel Landeros Volquarts</t>
  </si>
  <si>
    <t>Lic. Cesar Castro</t>
  </si>
  <si>
    <t>Dr. Alejandro Rodriguez Magaña</t>
  </si>
  <si>
    <t>Lic. Sergio Garcia de Alba</t>
  </si>
  <si>
    <t>Lic. Jose Levy Garcia</t>
  </si>
  <si>
    <t>Lic. Luis Fernando Perez Aguayo</t>
  </si>
  <si>
    <t>Lic. Leticia Ramirez Fruchier</t>
  </si>
  <si>
    <t>Ing. Fernando Sanchez Antillon</t>
  </si>
  <si>
    <t>Consejero</t>
  </si>
  <si>
    <t>Lic. Daniel Curiel Rodriguez</t>
  </si>
  <si>
    <t>Lic. Fernando Topete Dávila</t>
  </si>
  <si>
    <t>Mtro. Jacobo Efrain Cabrera Palos</t>
  </si>
  <si>
    <t>Mtro. Itzcoatl Tonatiuh Bravo Padilla</t>
  </si>
  <si>
    <t>Mtro. Jose Morales Orozco</t>
  </si>
  <si>
    <t>Pbre Lic. Francisco  Ramirez Yañez</t>
  </si>
  <si>
    <t>Lic. Antonio Leaño Reyes</t>
  </si>
  <si>
    <t>Marzo</t>
  </si>
  <si>
    <t>Registro de votación de las reuniones
del Consejo de Promoción Económica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</si>
</sst>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u/>
      <sz val="8.8000000000000007"/>
      <color theme="10"/>
      <name val="Calibri"/>
      <family val="2"/>
    </font>
    <font>
      <sz val="9"/>
      <name val="Century Gothic"/>
      <family val="2"/>
    </font>
    <font>
      <u/>
      <sz val="9"/>
      <color theme="10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0" fillId="0" borderId="9" xfId="0" applyBorder="1"/>
    <xf numFmtId="1" fontId="3" fillId="0" borderId="9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3" borderId="9" xfId="0" applyFont="1" applyFill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0" xfId="0" applyFont="1"/>
    <xf numFmtId="0" fontId="11" fillId="0" borderId="9" xfId="5" applyFont="1" applyBorder="1" applyAlignment="1" applyProtection="1">
      <alignment vertical="top" wrapText="1"/>
    </xf>
    <xf numFmtId="0" fontId="4" fillId="0" borderId="9" xfId="5" applyFont="1" applyBorder="1" applyAlignment="1" applyProtection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4" fillId="0" borderId="10" xfId="5" applyFont="1" applyBorder="1" applyAlignment="1" applyProtection="1">
      <alignment horizontal="center" vertical="top" wrapText="1"/>
    </xf>
    <xf numFmtId="0" fontId="14" fillId="0" borderId="11" xfId="5" applyFont="1" applyBorder="1" applyAlignment="1" applyProtection="1">
      <alignment horizontal="center" vertical="top" wrapText="1"/>
    </xf>
    <xf numFmtId="0" fontId="14" fillId="0" borderId="12" xfId="5" applyFont="1" applyBorder="1" applyAlignment="1" applyProtection="1">
      <alignment horizontal="center" vertical="top" wrapText="1"/>
    </xf>
  </cellXfs>
  <cellStyles count="6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Promoción Económica</a:t>
            </a:r>
            <a:endParaRPr lang="es-MX"/>
          </a:p>
        </c:rich>
      </c:tx>
      <c:layout>
        <c:manualLayout>
          <c:xMode val="edge"/>
          <c:yMode val="edge"/>
          <c:x val="0.6713856308823456"/>
          <c:y val="1.74803935080760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'Estadísticas y Gráficas'!$C$5:$N$5</c:f>
              <c:strCache>
                <c:ptCount val="12"/>
                <c:pt idx="0">
                  <c:v>Enero</c:v>
                </c:pt>
                <c:pt idx="1">
                  <c:v>22/02/2018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'Estadísticas y Gráficas'!$C$30:$N$30</c:f>
              <c:numCache>
                <c:formatCode>0</c:formatCode>
                <c:ptCount val="12"/>
                <c:pt idx="0">
                  <c:v>0</c:v>
                </c:pt>
                <c:pt idx="1">
                  <c:v>58.333333333333336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5073152"/>
        <c:axId val="45074688"/>
        <c:axId val="0"/>
      </c:bar3DChart>
      <c:catAx>
        <c:axId val="45073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5074688"/>
        <c:crosses val="autoZero"/>
        <c:auto val="1"/>
        <c:lblAlgn val="ctr"/>
        <c:lblOffset val="100"/>
        <c:noMultiLvlLbl val="0"/>
      </c:catAx>
      <c:valAx>
        <c:axId val="4507468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45073152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latin typeface="Century Gothic" panose="020B0502020202020204" pitchFamily="34" charset="0"/>
              </a:rPr>
              <a:t>Numero de Asistencias</a:t>
            </a:r>
          </a:p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latin typeface="Century Gothic" panose="020B0502020202020204" pitchFamily="34" charset="0"/>
              </a:rPr>
              <a:t>Consejo de Promoción Economica</a:t>
            </a:r>
          </a:p>
        </c:rich>
      </c:tx>
      <c:layout>
        <c:manualLayout>
          <c:xMode val="edge"/>
          <c:yMode val="edge"/>
          <c:x val="0.70156452185433849"/>
          <c:y val="2.312138307380037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'Estadísticas y Gráficas'!$A$6:$A$29</c:f>
              <c:strCache>
                <c:ptCount val="24"/>
                <c:pt idx="0">
                  <c:v>Lic. Jesus Pablo Lemus Navarro</c:v>
                </c:pt>
                <c:pt idx="1">
                  <c:v>Lic. José Guillermo López de Lara Salazar</c:v>
                </c:pt>
                <c:pt idx="2">
                  <c:v>Lic. Francis Bujaidar Ghoraichy</c:v>
                </c:pt>
                <c:pt idx="3">
                  <c:v>Lic. Rafael Martinez Ramirez</c:v>
                </c:pt>
                <c:pt idx="4">
                  <c:v>Lic. Jose Luis Tostado Bastidas</c:v>
                </c:pt>
                <c:pt idx="5">
                  <c:v>Mtro. Luis Garcia Sotelo</c:v>
                </c:pt>
                <c:pt idx="6">
                  <c:v>Lic. Patricia Fregoso Cruz</c:v>
                </c:pt>
                <c:pt idx="7">
                  <c:v>Lic. Esteban Estrada Ramirez</c:v>
                </c:pt>
                <c:pt idx="8">
                  <c:v>Lic. Daniel Curiel Rodriguez</c:v>
                </c:pt>
                <c:pt idx="9">
                  <c:v>Lic. Mauro Garza Marin</c:v>
                </c:pt>
                <c:pt idx="10">
                  <c:v>Lic. Fernando Topete Dávila</c:v>
                </c:pt>
                <c:pt idx="11">
                  <c:v>Lic. Miguel Angel Landeros Volquarts</c:v>
                </c:pt>
                <c:pt idx="12">
                  <c:v>Lic. Cesar Castro</c:v>
                </c:pt>
                <c:pt idx="13">
                  <c:v>Mtro. Jacobo Efrain Cabrera Palos</c:v>
                </c:pt>
                <c:pt idx="14">
                  <c:v>Mtro. Itzcoatl Tonatiuh Bravo Padilla</c:v>
                </c:pt>
                <c:pt idx="15">
                  <c:v>Dr. Alejandro Rodriguez Magaña</c:v>
                </c:pt>
                <c:pt idx="16">
                  <c:v>Mtro. Jose Morales Orozco</c:v>
                </c:pt>
                <c:pt idx="17">
                  <c:v>Pbre Lic. Francisco  Ramirez Yañez</c:v>
                </c:pt>
                <c:pt idx="18">
                  <c:v>Lic. Antonio Leaño Reyes</c:v>
                </c:pt>
                <c:pt idx="19">
                  <c:v>Lic. Sergio Garcia de Alba</c:v>
                </c:pt>
                <c:pt idx="20">
                  <c:v>Lic. Jose Levy Garcia</c:v>
                </c:pt>
                <c:pt idx="21">
                  <c:v>Lic. Luis Fernando Perez Aguayo</c:v>
                </c:pt>
                <c:pt idx="22">
                  <c:v>Lic. Leticia Ramirez Fruchier</c:v>
                </c:pt>
                <c:pt idx="23">
                  <c:v>Ing. Fernando Sanchez Antillon</c:v>
                </c:pt>
              </c:strCache>
            </c:strRef>
          </c:cat>
          <c:val>
            <c:numRef>
              <c:f>'Estadísticas y Gráficas'!$O$6:$O$29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232128"/>
        <c:axId val="49233920"/>
      </c:barChart>
      <c:catAx>
        <c:axId val="49232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233920"/>
        <c:crosses val="autoZero"/>
        <c:auto val="1"/>
        <c:lblAlgn val="ctr"/>
        <c:lblOffset val="100"/>
        <c:noMultiLvlLbl val="0"/>
      </c:catAx>
      <c:valAx>
        <c:axId val="49233920"/>
        <c:scaling>
          <c:orientation val="minMax"/>
          <c:max val="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23212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baseline="0">
                <a:latin typeface="Century Gothic" pitchFamily="34" charset="0"/>
              </a:rPr>
              <a:t>PORCENTAJE DE ASISTENCIA POR INTEGRANTE</a:t>
            </a:r>
            <a:endParaRPr lang="es-MX" sz="1400">
              <a:latin typeface="Century Gothic" pitchFamily="34" charset="0"/>
            </a:endParaRPr>
          </a:p>
          <a:p>
            <a:pPr>
              <a:defRPr/>
            </a:pPr>
            <a:r>
              <a:rPr lang="en-US" sz="1400" b="1" i="0" baseline="0">
                <a:latin typeface="Century Gothic" pitchFamily="34" charset="0"/>
              </a:rPr>
              <a:t>CONSEJO PROMOCIÓN ECONÓMICA</a:t>
            </a:r>
            <a:endParaRPr lang="es-MX" sz="14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1002510791413114"/>
          <c:y val="1.5412843145974535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'Estadísticas y Gráficas'!$A$6:$A$29</c:f>
              <c:strCache>
                <c:ptCount val="24"/>
                <c:pt idx="0">
                  <c:v>Lic. Jesus Pablo Lemus Navarro</c:v>
                </c:pt>
                <c:pt idx="1">
                  <c:v>Lic. José Guillermo López de Lara Salazar</c:v>
                </c:pt>
                <c:pt idx="2">
                  <c:v>Lic. Francis Bujaidar Ghoraichy</c:v>
                </c:pt>
                <c:pt idx="3">
                  <c:v>Lic. Rafael Martinez Ramirez</c:v>
                </c:pt>
                <c:pt idx="4">
                  <c:v>Lic. Jose Luis Tostado Bastidas</c:v>
                </c:pt>
                <c:pt idx="5">
                  <c:v>Mtro. Luis Garcia Sotelo</c:v>
                </c:pt>
                <c:pt idx="6">
                  <c:v>Lic. Patricia Fregoso Cruz</c:v>
                </c:pt>
                <c:pt idx="7">
                  <c:v>Lic. Esteban Estrada Ramirez</c:v>
                </c:pt>
                <c:pt idx="8">
                  <c:v>Lic. Daniel Curiel Rodriguez</c:v>
                </c:pt>
                <c:pt idx="9">
                  <c:v>Lic. Mauro Garza Marin</c:v>
                </c:pt>
                <c:pt idx="10">
                  <c:v>Lic. Fernando Topete Dávila</c:v>
                </c:pt>
                <c:pt idx="11">
                  <c:v>Lic. Miguel Angel Landeros Volquarts</c:v>
                </c:pt>
                <c:pt idx="12">
                  <c:v>Lic. Cesar Castro</c:v>
                </c:pt>
                <c:pt idx="13">
                  <c:v>Mtro. Jacobo Efrain Cabrera Palos</c:v>
                </c:pt>
                <c:pt idx="14">
                  <c:v>Mtro. Itzcoatl Tonatiuh Bravo Padilla</c:v>
                </c:pt>
                <c:pt idx="15">
                  <c:v>Dr. Alejandro Rodriguez Magaña</c:v>
                </c:pt>
                <c:pt idx="16">
                  <c:v>Mtro. Jose Morales Orozco</c:v>
                </c:pt>
                <c:pt idx="17">
                  <c:v>Pbre Lic. Francisco  Ramirez Yañez</c:v>
                </c:pt>
                <c:pt idx="18">
                  <c:v>Lic. Antonio Leaño Reyes</c:v>
                </c:pt>
                <c:pt idx="19">
                  <c:v>Lic. Sergio Garcia de Alba</c:v>
                </c:pt>
                <c:pt idx="20">
                  <c:v>Lic. Jose Levy Garcia</c:v>
                </c:pt>
                <c:pt idx="21">
                  <c:v>Lic. Luis Fernando Perez Aguayo</c:v>
                </c:pt>
                <c:pt idx="22">
                  <c:v>Lic. Leticia Ramirez Fruchier</c:v>
                </c:pt>
                <c:pt idx="23">
                  <c:v>Ing. Fernando Sanchez Antillon</c:v>
                </c:pt>
              </c:strCache>
            </c:strRef>
          </c:cat>
          <c:val>
            <c:numRef>
              <c:f>'Estadísticas y Gráficas'!$O$6:$O$29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71437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266701</xdr:colOff>
      <xdr:row>0</xdr:row>
      <xdr:rowOff>438150</xdr:rowOff>
    </xdr:from>
    <xdr:to>
      <xdr:col>12</xdr:col>
      <xdr:colOff>1102521</xdr:colOff>
      <xdr:row>2</xdr:row>
      <xdr:rowOff>290512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28795" y="438150"/>
          <a:ext cx="83582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288131</xdr:colOff>
      <xdr:row>0</xdr:row>
      <xdr:rowOff>407193</xdr:rowOff>
    </xdr:from>
    <xdr:to>
      <xdr:col>2</xdr:col>
      <xdr:colOff>1123950</xdr:colOff>
      <xdr:row>2</xdr:row>
      <xdr:rowOff>259555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9194" y="407193"/>
          <a:ext cx="83581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545042</xdr:colOff>
      <xdr:row>32</xdr:row>
      <xdr:rowOff>10583</xdr:rowOff>
    </xdr:from>
    <xdr:to>
      <xdr:col>14</xdr:col>
      <xdr:colOff>1071563</xdr:colOff>
      <xdr:row>62</xdr:row>
      <xdr:rowOff>105833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423332</xdr:colOff>
      <xdr:row>66</xdr:row>
      <xdr:rowOff>42332</xdr:rowOff>
    </xdr:from>
    <xdr:to>
      <xdr:col>6</xdr:col>
      <xdr:colOff>1026583</xdr:colOff>
      <xdr:row>95</xdr:row>
      <xdr:rowOff>10583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31748</xdr:colOff>
      <xdr:row>31</xdr:row>
      <xdr:rowOff>74082</xdr:rowOff>
    </xdr:from>
    <xdr:to>
      <xdr:col>4</xdr:col>
      <xdr:colOff>529167</xdr:colOff>
      <xdr:row>61</xdr:row>
      <xdr:rowOff>126999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11/Consejo_Promocion_Economica_Septiembre.pdf" TargetMode="External"/><Relationship Id="rId3" Type="http://schemas.openxmlformats.org/officeDocument/2006/relationships/hyperlink" Target="https://www.zapopan.gob.mx/wp-content/uploads/2018/05/Abril-2018.pdf" TargetMode="External"/><Relationship Id="rId7" Type="http://schemas.openxmlformats.org/officeDocument/2006/relationships/hyperlink" Target="https://www.zapopan.gob.mx/wp-content/uploads/2018/09/Agosto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18/04/Marzo-2018-1.pdf" TargetMode="External"/><Relationship Id="rId1" Type="http://schemas.openxmlformats.org/officeDocument/2006/relationships/hyperlink" Target="http://www.zapopan.gob.mx/wp-content/uploads/2018/02/Enero-2018-2.pdf" TargetMode="External"/><Relationship Id="rId6" Type="http://schemas.openxmlformats.org/officeDocument/2006/relationships/hyperlink" Target="https://www.zapopan.gob.mx/wp-content/uploads/2018/08/Julio_2018-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18/07/Junio-2018.pdf" TargetMode="External"/><Relationship Id="rId10" Type="http://schemas.openxmlformats.org/officeDocument/2006/relationships/hyperlink" Target="https://www.zapopan.gob.mx/wp-content/uploads/2018/12/Consejo_Promocion_Economica_Nov_2018.pdf" TargetMode="External"/><Relationship Id="rId4" Type="http://schemas.openxmlformats.org/officeDocument/2006/relationships/hyperlink" Target="https://www.zapopan.gob.mx/wp-content/uploads/2018/06/Consejo_Promocion_Economica_Mayo.pdf" TargetMode="External"/><Relationship Id="rId9" Type="http://schemas.openxmlformats.org/officeDocument/2006/relationships/hyperlink" Target="https://www.zapopan.gob.mx/wp-content/uploads/2018/11/Consejo_Promocion_Economica_Octu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="90" zoomScaleNormal="90" workbookViewId="0">
      <selection activeCell="A5" sqref="A5"/>
    </sheetView>
  </sheetViews>
  <sheetFormatPr baseColWidth="10" defaultRowHeight="15"/>
  <cols>
    <col min="1" max="1" width="36.7109375" style="4" customWidth="1"/>
    <col min="2" max="2" width="41.7109375" customWidth="1"/>
    <col min="3" max="16" width="17.7109375" customWidth="1"/>
    <col min="17" max="18" width="10.7109375" customWidth="1"/>
  </cols>
  <sheetData>
    <row r="1" spans="1:18" ht="39.75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</row>
    <row r="2" spans="1:18" ht="41.25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8" ht="44.25" customHeight="1">
      <c r="A3" s="25" t="s">
        <v>53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18" ht="42.75" customHeight="1">
      <c r="A4" s="28"/>
      <c r="B4" s="28"/>
      <c r="C4" s="29" t="s">
        <v>2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8" ht="54" customHeight="1">
      <c r="A5" s="5" t="s">
        <v>18</v>
      </c>
      <c r="B5" s="5" t="s">
        <v>3</v>
      </c>
      <c r="C5" s="6" t="s">
        <v>14</v>
      </c>
      <c r="D5" s="6">
        <v>43153</v>
      </c>
      <c r="E5" s="6" t="s">
        <v>52</v>
      </c>
      <c r="F5" s="6" t="s">
        <v>15</v>
      </c>
      <c r="G5" s="6" t="s">
        <v>4</v>
      </c>
      <c r="H5" s="6" t="s">
        <v>16</v>
      </c>
      <c r="I5" s="6" t="s">
        <v>17</v>
      </c>
      <c r="J5" s="6" t="s">
        <v>5</v>
      </c>
      <c r="K5" s="6" t="s">
        <v>6</v>
      </c>
      <c r="L5" s="6" t="s">
        <v>7</v>
      </c>
      <c r="M5" s="6" t="s">
        <v>8</v>
      </c>
      <c r="N5" s="6" t="s">
        <v>9</v>
      </c>
      <c r="O5" s="7" t="s">
        <v>10</v>
      </c>
      <c r="P5" s="7" t="s">
        <v>11</v>
      </c>
      <c r="Q5" s="1"/>
      <c r="R5" s="1"/>
    </row>
    <row r="6" spans="1:18" s="15" customFormat="1" ht="24.75" customHeight="1">
      <c r="A6" s="8" t="s">
        <v>19</v>
      </c>
      <c r="B6" s="9" t="s">
        <v>31</v>
      </c>
      <c r="C6" s="30" t="s">
        <v>12</v>
      </c>
      <c r="D6" s="17">
        <v>1</v>
      </c>
      <c r="E6" s="30" t="s">
        <v>12</v>
      </c>
      <c r="F6" s="30" t="s">
        <v>12</v>
      </c>
      <c r="G6" s="30" t="s">
        <v>12</v>
      </c>
      <c r="H6" s="30" t="s">
        <v>12</v>
      </c>
      <c r="I6" s="30" t="s">
        <v>12</v>
      </c>
      <c r="J6" s="30" t="s">
        <v>12</v>
      </c>
      <c r="K6" s="30" t="s">
        <v>12</v>
      </c>
      <c r="L6" s="30" t="s">
        <v>12</v>
      </c>
      <c r="M6" s="30" t="s">
        <v>12</v>
      </c>
      <c r="N6" s="16"/>
      <c r="O6" s="13">
        <f>SUM(C6:N6)</f>
        <v>1</v>
      </c>
      <c r="P6" s="14">
        <f>(O6*100)/($O$6)</f>
        <v>100</v>
      </c>
    </row>
    <row r="7" spans="1:18" s="15" customFormat="1" ht="24.75" customHeight="1">
      <c r="A7" s="8" t="s">
        <v>32</v>
      </c>
      <c r="B7" s="9" t="s">
        <v>33</v>
      </c>
      <c r="C7" s="31"/>
      <c r="D7" s="17">
        <v>1</v>
      </c>
      <c r="E7" s="31"/>
      <c r="F7" s="31"/>
      <c r="G7" s="31"/>
      <c r="H7" s="31"/>
      <c r="I7" s="31"/>
      <c r="J7" s="31"/>
      <c r="K7" s="31"/>
      <c r="L7" s="31"/>
      <c r="M7" s="31"/>
      <c r="N7" s="16"/>
      <c r="O7" s="13">
        <f t="shared" ref="O7:O29" si="0">SUM(C7:N7)</f>
        <v>1</v>
      </c>
      <c r="P7" s="14">
        <f t="shared" ref="P7:P29" si="1">(O7*100)/($O$6)</f>
        <v>100</v>
      </c>
    </row>
    <row r="8" spans="1:18" s="15" customFormat="1" ht="24.75" customHeight="1">
      <c r="A8" s="8" t="s">
        <v>24</v>
      </c>
      <c r="B8" s="9" t="s">
        <v>34</v>
      </c>
      <c r="C8" s="31"/>
      <c r="D8" s="17">
        <v>1</v>
      </c>
      <c r="E8" s="31"/>
      <c r="F8" s="31"/>
      <c r="G8" s="31"/>
      <c r="H8" s="31"/>
      <c r="I8" s="31"/>
      <c r="J8" s="31"/>
      <c r="K8" s="31"/>
      <c r="L8" s="31"/>
      <c r="M8" s="31"/>
      <c r="N8" s="16"/>
      <c r="O8" s="13">
        <f t="shared" si="0"/>
        <v>1</v>
      </c>
      <c r="P8" s="14">
        <f t="shared" si="1"/>
        <v>100</v>
      </c>
    </row>
    <row r="9" spans="1:18" s="15" customFormat="1" ht="24.75" customHeight="1">
      <c r="A9" s="8" t="s">
        <v>20</v>
      </c>
      <c r="B9" s="9" t="s">
        <v>26</v>
      </c>
      <c r="C9" s="31"/>
      <c r="D9" s="17">
        <v>1</v>
      </c>
      <c r="E9" s="31"/>
      <c r="F9" s="31"/>
      <c r="G9" s="31"/>
      <c r="H9" s="31"/>
      <c r="I9" s="31"/>
      <c r="J9" s="31"/>
      <c r="K9" s="31"/>
      <c r="L9" s="31"/>
      <c r="M9" s="31"/>
      <c r="N9" s="16"/>
      <c r="O9" s="13">
        <f t="shared" si="0"/>
        <v>1</v>
      </c>
      <c r="P9" s="14">
        <f t="shared" si="1"/>
        <v>100</v>
      </c>
    </row>
    <row r="10" spans="1:18" s="15" customFormat="1" ht="24.75" customHeight="1">
      <c r="A10" s="8" t="s">
        <v>21</v>
      </c>
      <c r="B10" s="9" t="s">
        <v>27</v>
      </c>
      <c r="C10" s="31"/>
      <c r="D10" s="17">
        <v>1</v>
      </c>
      <c r="E10" s="31"/>
      <c r="F10" s="31"/>
      <c r="G10" s="31"/>
      <c r="H10" s="31"/>
      <c r="I10" s="31"/>
      <c r="J10" s="31"/>
      <c r="K10" s="31"/>
      <c r="L10" s="31"/>
      <c r="M10" s="31"/>
      <c r="N10" s="16"/>
      <c r="O10" s="13">
        <f t="shared" si="0"/>
        <v>1</v>
      </c>
      <c r="P10" s="14">
        <f t="shared" si="1"/>
        <v>100</v>
      </c>
    </row>
    <row r="11" spans="1:18" s="15" customFormat="1" ht="24.75" customHeight="1">
      <c r="A11" s="8" t="s">
        <v>22</v>
      </c>
      <c r="B11" s="9" t="s">
        <v>28</v>
      </c>
      <c r="C11" s="31"/>
      <c r="D11" s="17">
        <v>1</v>
      </c>
      <c r="E11" s="31"/>
      <c r="F11" s="31"/>
      <c r="G11" s="31"/>
      <c r="H11" s="31"/>
      <c r="I11" s="31"/>
      <c r="J11" s="31"/>
      <c r="K11" s="31"/>
      <c r="L11" s="31"/>
      <c r="M11" s="31"/>
      <c r="N11" s="16"/>
      <c r="O11" s="13">
        <f t="shared" si="0"/>
        <v>1</v>
      </c>
      <c r="P11" s="14">
        <f t="shared" si="1"/>
        <v>100</v>
      </c>
    </row>
    <row r="12" spans="1:18" s="15" customFormat="1" ht="24.75" customHeight="1">
      <c r="A12" s="8" t="s">
        <v>23</v>
      </c>
      <c r="B12" s="9" t="s">
        <v>29</v>
      </c>
      <c r="C12" s="31"/>
      <c r="D12" s="17">
        <v>1</v>
      </c>
      <c r="E12" s="31"/>
      <c r="F12" s="31"/>
      <c r="G12" s="31"/>
      <c r="H12" s="31"/>
      <c r="I12" s="31"/>
      <c r="J12" s="31"/>
      <c r="K12" s="31"/>
      <c r="L12" s="31"/>
      <c r="M12" s="31"/>
      <c r="N12" s="16"/>
      <c r="O12" s="13">
        <f t="shared" si="0"/>
        <v>1</v>
      </c>
      <c r="P12" s="14">
        <f t="shared" si="1"/>
        <v>100</v>
      </c>
    </row>
    <row r="13" spans="1:18" s="15" customFormat="1" ht="24.75" customHeight="1">
      <c r="A13" s="10" t="s">
        <v>25</v>
      </c>
      <c r="B13" s="9" t="s">
        <v>30</v>
      </c>
      <c r="C13" s="31"/>
      <c r="D13" s="17">
        <v>1</v>
      </c>
      <c r="E13" s="31"/>
      <c r="F13" s="31"/>
      <c r="G13" s="31"/>
      <c r="H13" s="31"/>
      <c r="I13" s="31"/>
      <c r="J13" s="31"/>
      <c r="K13" s="31"/>
      <c r="L13" s="31"/>
      <c r="M13" s="31"/>
      <c r="N13" s="16"/>
      <c r="O13" s="13">
        <f t="shared" si="0"/>
        <v>1</v>
      </c>
      <c r="P13" s="14">
        <f t="shared" si="1"/>
        <v>100</v>
      </c>
    </row>
    <row r="14" spans="1:18" s="15" customFormat="1" ht="24.75" customHeight="1">
      <c r="A14" s="8" t="s">
        <v>45</v>
      </c>
      <c r="B14" s="13" t="s">
        <v>44</v>
      </c>
      <c r="C14" s="31"/>
      <c r="D14" s="17">
        <v>0</v>
      </c>
      <c r="E14" s="31"/>
      <c r="F14" s="31"/>
      <c r="G14" s="31"/>
      <c r="H14" s="31"/>
      <c r="I14" s="31"/>
      <c r="J14" s="31"/>
      <c r="K14" s="31"/>
      <c r="L14" s="31"/>
      <c r="M14" s="31"/>
      <c r="N14" s="16"/>
      <c r="O14" s="13">
        <f t="shared" si="0"/>
        <v>0</v>
      </c>
      <c r="P14" s="14">
        <f t="shared" si="1"/>
        <v>0</v>
      </c>
    </row>
    <row r="15" spans="1:18" s="15" customFormat="1" ht="24.75" customHeight="1">
      <c r="A15" s="10" t="s">
        <v>35</v>
      </c>
      <c r="B15" s="13" t="s">
        <v>44</v>
      </c>
      <c r="C15" s="31"/>
      <c r="D15" s="17">
        <v>1</v>
      </c>
      <c r="E15" s="31"/>
      <c r="F15" s="31"/>
      <c r="G15" s="31"/>
      <c r="H15" s="31"/>
      <c r="I15" s="31"/>
      <c r="J15" s="31"/>
      <c r="K15" s="31"/>
      <c r="L15" s="31"/>
      <c r="M15" s="31"/>
      <c r="N15" s="16"/>
      <c r="O15" s="13">
        <f t="shared" si="0"/>
        <v>1</v>
      </c>
      <c r="P15" s="14">
        <f t="shared" si="1"/>
        <v>100</v>
      </c>
    </row>
    <row r="16" spans="1:18" s="15" customFormat="1" ht="24.75" customHeight="1">
      <c r="A16" s="8" t="s">
        <v>46</v>
      </c>
      <c r="B16" s="13" t="s">
        <v>44</v>
      </c>
      <c r="C16" s="31"/>
      <c r="D16" s="17">
        <v>0</v>
      </c>
      <c r="E16" s="31"/>
      <c r="F16" s="31"/>
      <c r="G16" s="31"/>
      <c r="H16" s="31"/>
      <c r="I16" s="31"/>
      <c r="J16" s="31"/>
      <c r="K16" s="31"/>
      <c r="L16" s="31"/>
      <c r="M16" s="31"/>
      <c r="N16" s="16"/>
      <c r="O16" s="13">
        <f t="shared" si="0"/>
        <v>0</v>
      </c>
      <c r="P16" s="14">
        <f t="shared" si="1"/>
        <v>0</v>
      </c>
    </row>
    <row r="17" spans="1:16" s="15" customFormat="1" ht="24.75" customHeight="1">
      <c r="A17" s="8" t="s">
        <v>36</v>
      </c>
      <c r="B17" s="13" t="s">
        <v>44</v>
      </c>
      <c r="C17" s="31"/>
      <c r="D17" s="17">
        <v>1</v>
      </c>
      <c r="E17" s="31"/>
      <c r="F17" s="31"/>
      <c r="G17" s="31"/>
      <c r="H17" s="31"/>
      <c r="I17" s="31"/>
      <c r="J17" s="31"/>
      <c r="K17" s="31"/>
      <c r="L17" s="31"/>
      <c r="M17" s="31"/>
      <c r="N17" s="16"/>
      <c r="O17" s="13">
        <f t="shared" si="0"/>
        <v>1</v>
      </c>
      <c r="P17" s="14">
        <f t="shared" si="1"/>
        <v>100</v>
      </c>
    </row>
    <row r="18" spans="1:16" s="15" customFormat="1" ht="24.75" customHeight="1">
      <c r="A18" s="10" t="s">
        <v>37</v>
      </c>
      <c r="B18" s="13" t="s">
        <v>44</v>
      </c>
      <c r="C18" s="31"/>
      <c r="D18" s="17">
        <v>0</v>
      </c>
      <c r="E18" s="31"/>
      <c r="F18" s="31"/>
      <c r="G18" s="31"/>
      <c r="H18" s="31"/>
      <c r="I18" s="31"/>
      <c r="J18" s="31"/>
      <c r="K18" s="31"/>
      <c r="L18" s="31"/>
      <c r="M18" s="31"/>
      <c r="N18" s="16"/>
      <c r="O18" s="13">
        <f t="shared" si="0"/>
        <v>0</v>
      </c>
      <c r="P18" s="14">
        <f t="shared" si="1"/>
        <v>0</v>
      </c>
    </row>
    <row r="19" spans="1:16" s="15" customFormat="1" ht="24.75" customHeight="1">
      <c r="A19" s="8" t="s">
        <v>47</v>
      </c>
      <c r="B19" s="13" t="s">
        <v>44</v>
      </c>
      <c r="C19" s="31"/>
      <c r="D19" s="17">
        <v>0</v>
      </c>
      <c r="E19" s="31"/>
      <c r="F19" s="31"/>
      <c r="G19" s="31"/>
      <c r="H19" s="31"/>
      <c r="I19" s="31"/>
      <c r="J19" s="31"/>
      <c r="K19" s="31"/>
      <c r="L19" s="31"/>
      <c r="M19" s="31"/>
      <c r="N19" s="16"/>
      <c r="O19" s="13">
        <f t="shared" si="0"/>
        <v>0</v>
      </c>
      <c r="P19" s="14">
        <f t="shared" si="1"/>
        <v>0</v>
      </c>
    </row>
    <row r="20" spans="1:16" s="15" customFormat="1" ht="24.75" customHeight="1">
      <c r="A20" s="11" t="s">
        <v>48</v>
      </c>
      <c r="B20" s="13" t="s">
        <v>44</v>
      </c>
      <c r="C20" s="31"/>
      <c r="D20" s="17">
        <v>0</v>
      </c>
      <c r="E20" s="31"/>
      <c r="F20" s="31"/>
      <c r="G20" s="31"/>
      <c r="H20" s="31"/>
      <c r="I20" s="31"/>
      <c r="J20" s="31"/>
      <c r="K20" s="31"/>
      <c r="L20" s="31"/>
      <c r="M20" s="31"/>
      <c r="N20" s="16"/>
      <c r="O20" s="13">
        <f t="shared" si="0"/>
        <v>0</v>
      </c>
      <c r="P20" s="14">
        <f t="shared" si="1"/>
        <v>0</v>
      </c>
    </row>
    <row r="21" spans="1:16" s="15" customFormat="1" ht="24.75" customHeight="1">
      <c r="A21" s="11" t="s">
        <v>38</v>
      </c>
      <c r="B21" s="13" t="s">
        <v>44</v>
      </c>
      <c r="C21" s="31"/>
      <c r="D21" s="17">
        <v>0</v>
      </c>
      <c r="E21" s="31"/>
      <c r="F21" s="31"/>
      <c r="G21" s="31"/>
      <c r="H21" s="31"/>
      <c r="I21" s="31"/>
      <c r="J21" s="31"/>
      <c r="K21" s="31"/>
      <c r="L21" s="31"/>
      <c r="M21" s="31"/>
      <c r="N21" s="16"/>
      <c r="O21" s="13">
        <f t="shared" si="0"/>
        <v>0</v>
      </c>
      <c r="P21" s="14">
        <f t="shared" si="1"/>
        <v>0</v>
      </c>
    </row>
    <row r="22" spans="1:16" s="15" customFormat="1" ht="24.75" customHeight="1">
      <c r="A22" s="12" t="s">
        <v>49</v>
      </c>
      <c r="B22" s="13" t="s">
        <v>44</v>
      </c>
      <c r="C22" s="31"/>
      <c r="D22" s="17">
        <v>0</v>
      </c>
      <c r="E22" s="31"/>
      <c r="F22" s="31"/>
      <c r="G22" s="31"/>
      <c r="H22" s="31"/>
      <c r="I22" s="31"/>
      <c r="J22" s="31"/>
      <c r="K22" s="31"/>
      <c r="L22" s="31"/>
      <c r="M22" s="31"/>
      <c r="N22" s="16"/>
      <c r="O22" s="13">
        <f t="shared" si="0"/>
        <v>0</v>
      </c>
      <c r="P22" s="14">
        <f t="shared" si="1"/>
        <v>0</v>
      </c>
    </row>
    <row r="23" spans="1:16" s="15" customFormat="1" ht="24.75" customHeight="1">
      <c r="A23" s="12" t="s">
        <v>50</v>
      </c>
      <c r="B23" s="13" t="s">
        <v>44</v>
      </c>
      <c r="C23" s="31"/>
      <c r="D23" s="17">
        <v>0</v>
      </c>
      <c r="E23" s="31"/>
      <c r="F23" s="31"/>
      <c r="G23" s="31"/>
      <c r="H23" s="31"/>
      <c r="I23" s="31"/>
      <c r="J23" s="31"/>
      <c r="K23" s="31"/>
      <c r="L23" s="31"/>
      <c r="M23" s="31"/>
      <c r="N23" s="16"/>
      <c r="O23" s="13">
        <f t="shared" si="0"/>
        <v>0</v>
      </c>
      <c r="P23" s="14">
        <f t="shared" si="1"/>
        <v>0</v>
      </c>
    </row>
    <row r="24" spans="1:16" s="15" customFormat="1" ht="24.75" customHeight="1">
      <c r="A24" s="12" t="s">
        <v>51</v>
      </c>
      <c r="B24" s="13" t="s">
        <v>44</v>
      </c>
      <c r="C24" s="31"/>
      <c r="D24" s="17">
        <v>0</v>
      </c>
      <c r="E24" s="31"/>
      <c r="F24" s="31"/>
      <c r="G24" s="31"/>
      <c r="H24" s="31"/>
      <c r="I24" s="31"/>
      <c r="J24" s="31"/>
      <c r="K24" s="31"/>
      <c r="L24" s="31"/>
      <c r="M24" s="31"/>
      <c r="N24" s="16"/>
      <c r="O24" s="13">
        <f t="shared" si="0"/>
        <v>0</v>
      </c>
      <c r="P24" s="14">
        <f t="shared" si="1"/>
        <v>0</v>
      </c>
    </row>
    <row r="25" spans="1:16" s="15" customFormat="1" ht="24.75" customHeight="1">
      <c r="A25" s="11" t="s">
        <v>39</v>
      </c>
      <c r="B25" s="13" t="s">
        <v>44</v>
      </c>
      <c r="C25" s="31"/>
      <c r="D25" s="17">
        <v>0</v>
      </c>
      <c r="E25" s="31"/>
      <c r="F25" s="31"/>
      <c r="G25" s="31"/>
      <c r="H25" s="31"/>
      <c r="I25" s="31"/>
      <c r="J25" s="31"/>
      <c r="K25" s="31"/>
      <c r="L25" s="31"/>
      <c r="M25" s="31"/>
      <c r="N25" s="16"/>
      <c r="O25" s="13">
        <f t="shared" si="0"/>
        <v>0</v>
      </c>
      <c r="P25" s="14">
        <f t="shared" si="1"/>
        <v>0</v>
      </c>
    </row>
    <row r="26" spans="1:16" s="15" customFormat="1" ht="24.75" customHeight="1">
      <c r="A26" s="11" t="s">
        <v>40</v>
      </c>
      <c r="B26" s="13" t="s">
        <v>44</v>
      </c>
      <c r="C26" s="31"/>
      <c r="D26" s="17">
        <v>1</v>
      </c>
      <c r="E26" s="31"/>
      <c r="F26" s="31"/>
      <c r="G26" s="31"/>
      <c r="H26" s="31"/>
      <c r="I26" s="31"/>
      <c r="J26" s="31"/>
      <c r="K26" s="31"/>
      <c r="L26" s="31"/>
      <c r="M26" s="31"/>
      <c r="N26" s="16"/>
      <c r="O26" s="13">
        <f t="shared" si="0"/>
        <v>1</v>
      </c>
      <c r="P26" s="14">
        <f t="shared" si="1"/>
        <v>100</v>
      </c>
    </row>
    <row r="27" spans="1:16" s="15" customFormat="1" ht="24.75" customHeight="1">
      <c r="A27" s="11" t="s">
        <v>41</v>
      </c>
      <c r="B27" s="13" t="s">
        <v>44</v>
      </c>
      <c r="C27" s="31"/>
      <c r="D27" s="17">
        <v>1</v>
      </c>
      <c r="E27" s="31"/>
      <c r="F27" s="31"/>
      <c r="G27" s="31"/>
      <c r="H27" s="31"/>
      <c r="I27" s="31"/>
      <c r="J27" s="31"/>
      <c r="K27" s="31"/>
      <c r="L27" s="31"/>
      <c r="M27" s="31"/>
      <c r="N27" s="16"/>
      <c r="O27" s="13">
        <f t="shared" si="0"/>
        <v>1</v>
      </c>
      <c r="P27" s="14">
        <f t="shared" si="1"/>
        <v>100</v>
      </c>
    </row>
    <row r="28" spans="1:16" s="15" customFormat="1" ht="24.75" customHeight="1">
      <c r="A28" s="11" t="s">
        <v>42</v>
      </c>
      <c r="B28" s="13" t="s">
        <v>44</v>
      </c>
      <c r="C28" s="31"/>
      <c r="D28" s="17">
        <v>1</v>
      </c>
      <c r="E28" s="31"/>
      <c r="F28" s="31"/>
      <c r="G28" s="31"/>
      <c r="H28" s="31"/>
      <c r="I28" s="31"/>
      <c r="J28" s="31"/>
      <c r="K28" s="31"/>
      <c r="L28" s="31"/>
      <c r="M28" s="31"/>
      <c r="N28" s="16"/>
      <c r="O28" s="13">
        <f t="shared" si="0"/>
        <v>1</v>
      </c>
      <c r="P28" s="14">
        <f t="shared" si="1"/>
        <v>100</v>
      </c>
    </row>
    <row r="29" spans="1:16" s="15" customFormat="1" ht="24.75" customHeight="1">
      <c r="A29" s="11" t="s">
        <v>43</v>
      </c>
      <c r="B29" s="13" t="s">
        <v>44</v>
      </c>
      <c r="C29" s="32"/>
      <c r="D29" s="17">
        <v>1</v>
      </c>
      <c r="E29" s="32"/>
      <c r="F29" s="32"/>
      <c r="G29" s="32"/>
      <c r="H29" s="32"/>
      <c r="I29" s="32"/>
      <c r="J29" s="32"/>
      <c r="K29" s="32"/>
      <c r="L29" s="32"/>
      <c r="M29" s="32"/>
      <c r="N29" s="16"/>
      <c r="O29" s="13">
        <f t="shared" si="0"/>
        <v>1</v>
      </c>
      <c r="P29" s="14">
        <f t="shared" si="1"/>
        <v>100</v>
      </c>
    </row>
    <row r="30" spans="1:16" ht="30" customHeight="1">
      <c r="A30" s="18" t="s">
        <v>13</v>
      </c>
      <c r="B30" s="18"/>
      <c r="C30" s="14">
        <f t="shared" ref="C30:D30" si="2">SUM(C6:C29)/24*100</f>
        <v>0</v>
      </c>
      <c r="D30" s="14">
        <f t="shared" si="2"/>
        <v>58.333333333333336</v>
      </c>
      <c r="E30" s="14">
        <f>SUM(E6:E29)/24*100</f>
        <v>0</v>
      </c>
      <c r="F30" s="14">
        <f t="shared" ref="F30:N30" si="3">SUM(F6:F29)/24*100</f>
        <v>0</v>
      </c>
      <c r="G30" s="14">
        <f t="shared" si="3"/>
        <v>0</v>
      </c>
      <c r="H30" s="14">
        <f t="shared" si="3"/>
        <v>0</v>
      </c>
      <c r="I30" s="14">
        <f t="shared" si="3"/>
        <v>0</v>
      </c>
      <c r="J30" s="14">
        <f t="shared" si="3"/>
        <v>0</v>
      </c>
      <c r="K30" s="14">
        <f t="shared" si="3"/>
        <v>0</v>
      </c>
      <c r="L30" s="14">
        <f t="shared" si="3"/>
        <v>0</v>
      </c>
      <c r="M30" s="14">
        <f t="shared" si="3"/>
        <v>0</v>
      </c>
      <c r="N30" s="14">
        <f t="shared" si="3"/>
        <v>0</v>
      </c>
      <c r="O30" s="2"/>
      <c r="P30" s="3"/>
    </row>
  </sheetData>
  <mergeCells count="16">
    <mergeCell ref="A30:B30"/>
    <mergeCell ref="A1:P1"/>
    <mergeCell ref="A2:P2"/>
    <mergeCell ref="A3:P3"/>
    <mergeCell ref="A4:B4"/>
    <mergeCell ref="C4:P4"/>
    <mergeCell ref="C6:C29"/>
    <mergeCell ref="E6:E29"/>
    <mergeCell ref="F6:F29"/>
    <mergeCell ref="G6:G29"/>
    <mergeCell ref="H6:H29"/>
    <mergeCell ref="I6:I29"/>
    <mergeCell ref="J6:J29"/>
    <mergeCell ref="K6:K29"/>
    <mergeCell ref="L6:L29"/>
    <mergeCell ref="M6:M29"/>
  </mergeCells>
  <hyperlinks>
    <hyperlink ref="C6:C29" r:id="rId1" display="En este mes no se celebro sesión"/>
    <hyperlink ref="E6:E29" r:id="rId2" display="En este mes no se celebro sesión"/>
    <hyperlink ref="F6:F29" r:id="rId3" display="En este mes no se celebro sesión"/>
    <hyperlink ref="G6:G29" r:id="rId4" display="En este mes no se celebro sesión"/>
    <hyperlink ref="H6:H29" r:id="rId5" display="En este mes no se celebro sesión"/>
    <hyperlink ref="I6:I29" r:id="rId6" display="En este mes no se celebro sesión"/>
    <hyperlink ref="J6:J29" r:id="rId7" display="En este mes no se celebro sesión"/>
    <hyperlink ref="K6:K29" r:id="rId8" display="En este mes no se celebro sesión"/>
    <hyperlink ref="L6:L29" r:id="rId9" display="En este mes no se celebro sesión"/>
    <hyperlink ref="M6:M29" r:id="rId10" display="En este mes no sesionó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y Gráficas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2016-04-28T15:43:24Z</dcterms:created>
  <dcterms:modified xsi:type="dcterms:W3CDTF">2018-12-12T17:26:20Z</dcterms:modified>
</cp:coreProperties>
</file>