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varo Ruiz\Desktop\IMMZIS\Transparencia\Estadísticas Transparencia\"/>
    </mc:Choice>
  </mc:AlternateContent>
  <bookViews>
    <workbookView xWindow="0" yWindow="0" windowWidth="20490" windowHeight="7620" firstSheet="7" activeTab="11"/>
  </bookViews>
  <sheets>
    <sheet name="Enero 2018" sheetId="1" r:id="rId1"/>
    <sheet name="Febrero 2018" sheetId="2" r:id="rId2"/>
    <sheet name="Marzo 2018" sheetId="3" r:id="rId3"/>
    <sheet name="Abril 2018" sheetId="4" r:id="rId4"/>
    <sheet name="Mayo 2018" sheetId="5" r:id="rId5"/>
    <sheet name="Junio 2018" sheetId="6" r:id="rId6"/>
    <sheet name="Julio 2018" sheetId="7" r:id="rId7"/>
    <sheet name="Agosto 2018 " sheetId="8" r:id="rId8"/>
    <sheet name="Septiembre 2018" sheetId="9" r:id="rId9"/>
    <sheet name="Octubre 2018" sheetId="11" r:id="rId10"/>
    <sheet name="Noviembre 2018" sheetId="12" r:id="rId11"/>
    <sheet name="Diciembre 2018 " sheetId="13" r:id="rId12"/>
  </sheets>
  <externalReferences>
    <externalReference r:id="rId13"/>
  </externalReferences>
  <calcPr calcId="162913"/>
</workbook>
</file>

<file path=xl/calcChain.xml><?xml version="1.0" encoding="utf-8"?>
<calcChain xmlns="http://schemas.openxmlformats.org/spreadsheetml/2006/main">
  <c r="G241" i="13" l="1"/>
  <c r="J216" i="13"/>
  <c r="I216" i="13"/>
  <c r="E214" i="13"/>
  <c r="E213" i="13"/>
  <c r="E212" i="13"/>
  <c r="E211" i="13"/>
  <c r="J189" i="13"/>
  <c r="I189" i="13"/>
  <c r="E187" i="13"/>
  <c r="E186" i="13"/>
  <c r="E185" i="13"/>
  <c r="E184" i="13"/>
  <c r="I160" i="13"/>
  <c r="E157" i="13"/>
  <c r="E156" i="13"/>
  <c r="E155" i="13"/>
  <c r="J149" i="13"/>
  <c r="J144" i="13"/>
  <c r="J139" i="13"/>
  <c r="J134" i="13"/>
  <c r="I102" i="13"/>
  <c r="J100" i="13" s="1"/>
  <c r="J99" i="13"/>
  <c r="J97" i="13"/>
  <c r="J61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F23" i="13"/>
  <c r="J96" i="13" l="1"/>
  <c r="J98" i="13"/>
  <c r="G241" i="12"/>
  <c r="J216" i="12"/>
  <c r="I216" i="12"/>
  <c r="E214" i="12"/>
  <c r="E213" i="12"/>
  <c r="E212" i="12"/>
  <c r="E211" i="12"/>
  <c r="J189" i="12"/>
  <c r="I189" i="12"/>
  <c r="E187" i="12"/>
  <c r="E186" i="12"/>
  <c r="E185" i="12"/>
  <c r="E184" i="12"/>
  <c r="I160" i="12"/>
  <c r="E157" i="12"/>
  <c r="E156" i="12"/>
  <c r="E155" i="12"/>
  <c r="J149" i="12"/>
  <c r="J144" i="12"/>
  <c r="J139" i="12"/>
  <c r="J134" i="12"/>
  <c r="I102" i="12"/>
  <c r="J100" i="12" s="1"/>
  <c r="J99" i="12"/>
  <c r="J98" i="12"/>
  <c r="J97" i="12"/>
  <c r="J96" i="12"/>
  <c r="J61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F23" i="12"/>
  <c r="J102" i="13" l="1"/>
  <c r="J102" i="12"/>
  <c r="G241" i="11"/>
  <c r="J216" i="11"/>
  <c r="I216" i="11"/>
  <c r="E214" i="11"/>
  <c r="E213" i="11"/>
  <c r="E212" i="11"/>
  <c r="E211" i="11"/>
  <c r="J189" i="11"/>
  <c r="I189" i="11"/>
  <c r="E187" i="11"/>
  <c r="E186" i="11"/>
  <c r="E185" i="11"/>
  <c r="E184" i="11"/>
  <c r="I160" i="11"/>
  <c r="E157" i="11"/>
  <c r="E156" i="11"/>
  <c r="E155" i="11"/>
  <c r="J149" i="11"/>
  <c r="J144" i="11"/>
  <c r="J139" i="11"/>
  <c r="J134" i="11"/>
  <c r="I102" i="11"/>
  <c r="J98" i="11" s="1"/>
  <c r="J61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F23" i="11"/>
  <c r="G241" i="9"/>
  <c r="J216" i="9"/>
  <c r="I216" i="9"/>
  <c r="E214" i="9"/>
  <c r="E213" i="9"/>
  <c r="E212" i="9"/>
  <c r="E211" i="9"/>
  <c r="J189" i="9"/>
  <c r="I189" i="9"/>
  <c r="E187" i="9"/>
  <c r="E186" i="9"/>
  <c r="E185" i="9"/>
  <c r="E184" i="9"/>
  <c r="I160" i="9"/>
  <c r="E157" i="9"/>
  <c r="E156" i="9"/>
  <c r="E155" i="9"/>
  <c r="J149" i="9"/>
  <c r="J144" i="9"/>
  <c r="J139" i="9"/>
  <c r="J134" i="9"/>
  <c r="I102" i="9"/>
  <c r="J99" i="9" s="1"/>
  <c r="J97" i="9"/>
  <c r="M61" i="9"/>
  <c r="J61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F23" i="9"/>
  <c r="F22" i="9"/>
  <c r="J97" i="11" l="1"/>
  <c r="J96" i="9"/>
  <c r="J99" i="11"/>
  <c r="J98" i="9"/>
  <c r="J96" i="11"/>
  <c r="J100" i="11"/>
  <c r="J100" i="9"/>
  <c r="J189" i="8"/>
  <c r="G241" i="8"/>
  <c r="J216" i="8"/>
  <c r="I216" i="8"/>
  <c r="E214" i="8"/>
  <c r="E213" i="8"/>
  <c r="E212" i="8"/>
  <c r="E211" i="8"/>
  <c r="I189" i="8"/>
  <c r="E187" i="8"/>
  <c r="E186" i="8"/>
  <c r="E185" i="8"/>
  <c r="E184" i="8"/>
  <c r="I160" i="8"/>
  <c r="E157" i="8"/>
  <c r="E156" i="8"/>
  <c r="E155" i="8"/>
  <c r="J149" i="8"/>
  <c r="J144" i="8"/>
  <c r="J139" i="8"/>
  <c r="J134" i="8"/>
  <c r="I102" i="8"/>
  <c r="J98" i="8" s="1"/>
  <c r="J97" i="8"/>
  <c r="J96" i="8"/>
  <c r="M61" i="8"/>
  <c r="J61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F23" i="8"/>
  <c r="F22" i="8"/>
  <c r="G241" i="7"/>
  <c r="J216" i="7"/>
  <c r="I216" i="7"/>
  <c r="E214" i="7"/>
  <c r="E213" i="7"/>
  <c r="E212" i="7"/>
  <c r="E211" i="7"/>
  <c r="J189" i="7"/>
  <c r="I189" i="7"/>
  <c r="E187" i="7"/>
  <c r="E186" i="7"/>
  <c r="E185" i="7"/>
  <c r="E184" i="7"/>
  <c r="I160" i="7"/>
  <c r="E157" i="7"/>
  <c r="E156" i="7"/>
  <c r="E155" i="7"/>
  <c r="J149" i="7"/>
  <c r="J144" i="7"/>
  <c r="J139" i="7"/>
  <c r="J134" i="7"/>
  <c r="I102" i="7"/>
  <c r="J100" i="7" s="1"/>
  <c r="M61" i="7"/>
  <c r="J61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F23" i="7"/>
  <c r="F22" i="7"/>
  <c r="G241" i="6"/>
  <c r="J216" i="6"/>
  <c r="I216" i="6"/>
  <c r="E214" i="6"/>
  <c r="E213" i="6"/>
  <c r="E212" i="6"/>
  <c r="E211" i="6"/>
  <c r="J189" i="6"/>
  <c r="I189" i="6"/>
  <c r="E187" i="6"/>
  <c r="E186" i="6"/>
  <c r="E185" i="6"/>
  <c r="E184" i="6"/>
  <c r="I160" i="6"/>
  <c r="E157" i="6"/>
  <c r="E156" i="6"/>
  <c r="E155" i="6"/>
  <c r="J144" i="6"/>
  <c r="J139" i="6"/>
  <c r="J134" i="6"/>
  <c r="I102" i="6"/>
  <c r="J98" i="6" s="1"/>
  <c r="M61" i="6"/>
  <c r="J61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F23" i="6"/>
  <c r="F22" i="6"/>
  <c r="G241" i="5"/>
  <c r="J216" i="5"/>
  <c r="I216" i="5"/>
  <c r="E214" i="5"/>
  <c r="E213" i="5"/>
  <c r="E212" i="5"/>
  <c r="E211" i="5"/>
  <c r="J189" i="5"/>
  <c r="I189" i="5"/>
  <c r="E187" i="5"/>
  <c r="E186" i="5"/>
  <c r="E185" i="5"/>
  <c r="E184" i="5"/>
  <c r="I160" i="5"/>
  <c r="E157" i="5"/>
  <c r="E156" i="5"/>
  <c r="E155" i="5"/>
  <c r="J149" i="5"/>
  <c r="J144" i="5"/>
  <c r="J139" i="5"/>
  <c r="J134" i="5"/>
  <c r="I102" i="5"/>
  <c r="J100" i="5" s="1"/>
  <c r="J98" i="5"/>
  <c r="J97" i="5"/>
  <c r="M61" i="5"/>
  <c r="J61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F23" i="5"/>
  <c r="F22" i="5"/>
  <c r="G241" i="4"/>
  <c r="J216" i="4"/>
  <c r="I216" i="4"/>
  <c r="E214" i="4"/>
  <c r="E213" i="4"/>
  <c r="E212" i="4"/>
  <c r="E211" i="4"/>
  <c r="J189" i="4"/>
  <c r="I189" i="4"/>
  <c r="E187" i="4"/>
  <c r="E186" i="4"/>
  <c r="E185" i="4"/>
  <c r="E184" i="4"/>
  <c r="I160" i="4"/>
  <c r="E157" i="4"/>
  <c r="E156" i="4"/>
  <c r="E155" i="4"/>
  <c r="J149" i="4"/>
  <c r="J144" i="4"/>
  <c r="J139" i="4"/>
  <c r="J134" i="4"/>
  <c r="I102" i="4"/>
  <c r="J100" i="4" s="1"/>
  <c r="M61" i="4"/>
  <c r="J61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F23" i="4"/>
  <c r="F22" i="4"/>
  <c r="G241" i="3"/>
  <c r="J216" i="3"/>
  <c r="I216" i="3"/>
  <c r="E214" i="3"/>
  <c r="E213" i="3"/>
  <c r="E212" i="3"/>
  <c r="E211" i="3"/>
  <c r="J189" i="3"/>
  <c r="I189" i="3"/>
  <c r="E187" i="3"/>
  <c r="E186" i="3"/>
  <c r="E185" i="3"/>
  <c r="E184" i="3"/>
  <c r="I160" i="3"/>
  <c r="E157" i="3"/>
  <c r="E156" i="3"/>
  <c r="E155" i="3"/>
  <c r="J149" i="3"/>
  <c r="J144" i="3"/>
  <c r="J139" i="3"/>
  <c r="J134" i="3"/>
  <c r="I102" i="3"/>
  <c r="J100" i="3" s="1"/>
  <c r="M61" i="3"/>
  <c r="J61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F23" i="3"/>
  <c r="F22" i="3"/>
  <c r="G241" i="2"/>
  <c r="J216" i="2"/>
  <c r="I216" i="2"/>
  <c r="E214" i="2"/>
  <c r="E213" i="2"/>
  <c r="E212" i="2"/>
  <c r="E211" i="2"/>
  <c r="J189" i="2"/>
  <c r="I189" i="2"/>
  <c r="E187" i="2"/>
  <c r="E186" i="2"/>
  <c r="E185" i="2"/>
  <c r="E184" i="2"/>
  <c r="I160" i="2"/>
  <c r="E157" i="2"/>
  <c r="E156" i="2"/>
  <c r="E155" i="2"/>
  <c r="J149" i="2"/>
  <c r="J144" i="2"/>
  <c r="J139" i="2"/>
  <c r="J134" i="2"/>
  <c r="I102" i="2"/>
  <c r="J100" i="2" s="1"/>
  <c r="M61" i="2"/>
  <c r="J61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F23" i="2"/>
  <c r="F22" i="2"/>
  <c r="J98" i="2" l="1"/>
  <c r="J99" i="5"/>
  <c r="J99" i="8"/>
  <c r="J102" i="9"/>
  <c r="J100" i="8"/>
  <c r="J102" i="8" s="1"/>
  <c r="J98" i="3"/>
  <c r="J97" i="2"/>
  <c r="J102" i="11"/>
  <c r="J96" i="5"/>
  <c r="J102" i="5" s="1"/>
  <c r="J98" i="4"/>
  <c r="J98" i="7"/>
  <c r="J97" i="7"/>
  <c r="J99" i="7"/>
  <c r="J96" i="7"/>
  <c r="J97" i="6"/>
  <c r="J96" i="6"/>
  <c r="J100" i="6"/>
  <c r="J99" i="6"/>
  <c r="J97" i="4"/>
  <c r="J99" i="4"/>
  <c r="J96" i="4"/>
  <c r="J99" i="3"/>
  <c r="J97" i="3"/>
  <c r="J96" i="3"/>
  <c r="J99" i="2"/>
  <c r="J96" i="2"/>
  <c r="J102" i="7" l="1"/>
  <c r="J102" i="6"/>
  <c r="J102" i="4"/>
  <c r="J102" i="3"/>
  <c r="J102" i="2"/>
  <c r="F22" i="1" l="1"/>
  <c r="F2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155" i="1"/>
  <c r="E156" i="1"/>
  <c r="E157" i="1"/>
  <c r="E184" i="1"/>
  <c r="E185" i="1"/>
  <c r="E186" i="1"/>
  <c r="E187" i="1"/>
  <c r="E211" i="1"/>
  <c r="E212" i="1"/>
  <c r="E213" i="1"/>
  <c r="E214" i="1"/>
  <c r="G241" i="1"/>
  <c r="J61" i="1" l="1"/>
  <c r="I160" i="1" l="1"/>
  <c r="J149" i="1"/>
  <c r="J144" i="1"/>
  <c r="J139" i="1"/>
  <c r="J134" i="1"/>
  <c r="I216" i="1" l="1"/>
  <c r="I102" i="1"/>
  <c r="J99" i="1" s="1"/>
  <c r="I189" i="1"/>
  <c r="J98" i="1" l="1"/>
  <c r="J97" i="1"/>
  <c r="J96" i="1"/>
  <c r="J100" i="1"/>
  <c r="M61" i="1"/>
  <c r="J189" i="1" l="1"/>
  <c r="J216" i="1"/>
  <c r="J102" i="1"/>
</calcChain>
</file>

<file path=xl/sharedStrings.xml><?xml version="1.0" encoding="utf-8"?>
<sst xmlns="http://schemas.openxmlformats.org/spreadsheetml/2006/main" count="552" uniqueCount="46">
  <si>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</si>
  <si>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</si>
  <si>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</si>
  <si>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</si>
  <si>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</si>
  <si>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</si>
  <si>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</si>
  <si>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</si>
  <si>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</si>
  <si>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</si>
  <si>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</si>
  <si>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</si>
  <si>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</si>
  <si>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</si>
  <si>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</si>
  <si>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</si>
  <si>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</si>
  <si>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</si>
  <si>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</si>
  <si>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</si>
  <si>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</si>
  <si>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</si>
  <si>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</si>
  <si>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</si>
  <si>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VIA CORREO ELECTRONICO</t>
  </si>
  <si>
    <t>VÍA INFOMEX</t>
  </si>
  <si>
    <t>FORMATO DIGITAL</t>
  </si>
  <si>
    <t>CONSULTA DIRECTA</t>
  </si>
  <si>
    <t>CONFIDENCIAL</t>
  </si>
  <si>
    <t>REPRODUCCIÓN DE DOCUMENTOS (COPIA SIMPLE, COPIA CERTIFICADA, PLANO SIMPLE Y PLANO CERTIFICADO)</t>
  </si>
  <si>
    <t>Unidad de Planeación y Administración</t>
  </si>
  <si>
    <t xml:space="preserve">Unidad Jurídica, Transparencia y Buenas Prácticas </t>
  </si>
  <si>
    <t>Unidad de Programas para la Igualdad Sustantiva</t>
  </si>
  <si>
    <t>INFORMACIÓN ESTADÍSTICA ENERO 2018</t>
  </si>
  <si>
    <t>UNIDAD JURÍDICA, TRANSPARENCIA Y BUENAS PRÁCTICAS DEL INSTITUTO MUNICIPAL DE LAS MUJERES ZAPOPANAS PARA LA IGUALDAD SUSTANTIVA</t>
  </si>
  <si>
    <t>INFORMACIÓN ESTADÍSTICA MARZO 2018</t>
  </si>
  <si>
    <t>INFORMACIÓN ESTADÍSTICA FEBRERO 2018</t>
  </si>
  <si>
    <t>INFORMACIÓN ESTADÍSTICA ABRIL 2018</t>
  </si>
  <si>
    <t>INFORMACIÓN ESTADÍSTICA MAYO 2018</t>
  </si>
  <si>
    <t>INFORMACIÓN ESTADÍSTICA JUNIO 2018</t>
  </si>
  <si>
    <t>INFORMACIÓN ESTADÍSTICA JULIO 2018</t>
  </si>
  <si>
    <t>INFORMACIÓN ESTADÍSTICA AGOSTO 2018</t>
  </si>
  <si>
    <t>INFORMACIÓN ESTADÍSTICA OCTUBRE 2018</t>
  </si>
  <si>
    <t>INFORMACIÓN ESTADÍSTICA SEPTIEMBRE 2018</t>
  </si>
  <si>
    <t>INFORMACIÓN ESTADÍSTICA NOVIEMBRE 2018</t>
  </si>
  <si>
    <t>INFORMACIÓN ESTADÍSTICA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</si>
</sst>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9" fontId="0" fillId="7" borderId="11" xfId="1" applyFont="1" applyFill="1" applyBorder="1" applyAlignment="1">
      <alignment wrapText="1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3" xfId="0" applyFill="1" applyBorder="1" applyAlignment="1">
      <alignment horizontal="center"/>
    </xf>
    <xf numFmtId="0" fontId="2" fillId="7" borderId="10" xfId="0" applyFont="1" applyFill="1" applyBorder="1"/>
    <xf numFmtId="0" fontId="0" fillId="7" borderId="14" xfId="0" applyFill="1" applyBorder="1" applyAlignment="1">
      <alignment horizontal="center" wrapText="1"/>
    </xf>
    <xf numFmtId="0" fontId="0" fillId="8" borderId="0" xfId="0" applyFill="1"/>
    <xf numFmtId="0" fontId="0" fillId="7" borderId="15" xfId="0" applyFill="1" applyBorder="1" applyAlignment="1">
      <alignment horizontal="center" wrapText="1"/>
    </xf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16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9" borderId="0" xfId="0" applyFill="1"/>
    <xf numFmtId="0" fontId="5" fillId="4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7" borderId="10" xfId="2" applyFont="1" applyFill="1" applyBorder="1" applyAlignment="1">
      <alignment horizontal="center"/>
    </xf>
    <xf numFmtId="0" fontId="5" fillId="7" borderId="10" xfId="0" applyFont="1" applyFill="1" applyBorder="1" applyAlignment="1"/>
    <xf numFmtId="9" fontId="0" fillId="5" borderId="0" xfId="1" applyFont="1" applyFill="1" applyBorder="1" applyAlignment="1">
      <alignment wrapText="1"/>
    </xf>
    <xf numFmtId="9" fontId="5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5" fillId="5" borderId="0" xfId="1" applyFont="1" applyFill="1" applyBorder="1" applyAlignment="1">
      <alignment horizontal="right" wrapText="1"/>
    </xf>
    <xf numFmtId="0" fontId="4" fillId="5" borderId="0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0" fillId="7" borderId="20" xfId="0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0" borderId="0" xfId="0" applyFill="1"/>
    <xf numFmtId="0" fontId="11" fillId="5" borderId="0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7" borderId="1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2" fillId="5" borderId="0" xfId="0" applyFont="1" applyFill="1"/>
    <xf numFmtId="9" fontId="12" fillId="7" borderId="10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/>
    </xf>
    <xf numFmtId="0" fontId="15" fillId="7" borderId="4" xfId="2" applyFont="1" applyFill="1" applyBorder="1" applyAlignment="1"/>
    <xf numFmtId="0" fontId="15" fillId="7" borderId="5" xfId="2" applyFont="1" applyFill="1" applyBorder="1" applyAlignment="1"/>
    <xf numFmtId="0" fontId="15" fillId="7" borderId="6" xfId="2" applyFont="1" applyFill="1" applyBorder="1" applyAlignment="1"/>
    <xf numFmtId="9" fontId="12" fillId="7" borderId="22" xfId="1" applyFont="1" applyFill="1" applyBorder="1" applyAlignment="1">
      <alignment horizontal="center"/>
    </xf>
    <xf numFmtId="0" fontId="15" fillId="7" borderId="7" xfId="2" applyFont="1" applyFill="1" applyBorder="1" applyAlignment="1"/>
    <xf numFmtId="0" fontId="15" fillId="7" borderId="8" xfId="2" applyFont="1" applyFill="1" applyBorder="1" applyAlignment="1"/>
    <xf numFmtId="0" fontId="15" fillId="7" borderId="9" xfId="2" applyFont="1" applyFill="1" applyBorder="1" applyAlignment="1"/>
    <xf numFmtId="0" fontId="15" fillId="7" borderId="2" xfId="2" applyFont="1" applyFill="1" applyBorder="1" applyAlignment="1"/>
    <xf numFmtId="0" fontId="15" fillId="7" borderId="2" xfId="2" applyFont="1" applyFill="1" applyBorder="1" applyAlignment="1">
      <alignment horizontal="left"/>
    </xf>
    <xf numFmtId="0" fontId="15" fillId="7" borderId="3" xfId="2" applyFont="1" applyFill="1" applyBorder="1" applyAlignment="1">
      <alignment horizontal="left"/>
    </xf>
    <xf numFmtId="0" fontId="16" fillId="7" borderId="2" xfId="2" applyFont="1" applyFill="1" applyBorder="1" applyAlignment="1"/>
    <xf numFmtId="0" fontId="18" fillId="7" borderId="7" xfId="0" applyFont="1" applyFill="1" applyBorder="1"/>
    <xf numFmtId="0" fontId="18" fillId="7" borderId="8" xfId="0" applyFont="1" applyFill="1" applyBorder="1"/>
    <xf numFmtId="0" fontId="13" fillId="7" borderId="8" xfId="0" applyFont="1" applyFill="1" applyBorder="1" applyAlignment="1"/>
    <xf numFmtId="0" fontId="18" fillId="7" borderId="10" xfId="0" applyFont="1" applyFill="1" applyBorder="1" applyAlignment="1">
      <alignment horizontal="center"/>
    </xf>
    <xf numFmtId="9" fontId="13" fillId="7" borderId="17" xfId="1" applyFont="1" applyFill="1" applyBorder="1" applyAlignment="1">
      <alignment wrapText="1"/>
    </xf>
    <xf numFmtId="0" fontId="14" fillId="7" borderId="7" xfId="2" applyFont="1" applyFill="1" applyBorder="1"/>
    <xf numFmtId="0" fontId="14" fillId="7" borderId="8" xfId="2" applyFont="1" applyFill="1" applyBorder="1"/>
    <xf numFmtId="0" fontId="14" fillId="7" borderId="10" xfId="2" applyFont="1" applyFill="1" applyBorder="1" applyAlignment="1">
      <alignment horizontal="center"/>
    </xf>
    <xf numFmtId="9" fontId="13" fillId="7" borderId="9" xfId="1" applyFont="1" applyFill="1" applyBorder="1" applyAlignment="1">
      <alignment wrapText="1"/>
    </xf>
    <xf numFmtId="0" fontId="13" fillId="0" borderId="0" xfId="0" applyFont="1"/>
    <xf numFmtId="0" fontId="13" fillId="5" borderId="0" xfId="0" applyFont="1" applyFill="1"/>
    <xf numFmtId="0" fontId="19" fillId="5" borderId="0" xfId="0" applyFont="1" applyFill="1"/>
    <xf numFmtId="0" fontId="20" fillId="5" borderId="0" xfId="0" applyFont="1" applyFill="1" applyAlignment="1">
      <alignment horizontal="right"/>
    </xf>
    <xf numFmtId="0" fontId="20" fillId="7" borderId="10" xfId="0" applyFont="1" applyFill="1" applyBorder="1" applyAlignment="1">
      <alignment wrapText="1"/>
    </xf>
    <xf numFmtId="0" fontId="20" fillId="7" borderId="10" xfId="0" applyFont="1" applyFill="1" applyBorder="1" applyAlignment="1">
      <alignment horizontal="center"/>
    </xf>
    <xf numFmtId="9" fontId="20" fillId="7" borderId="10" xfId="0" applyNumberFormat="1" applyFont="1" applyFill="1" applyBorder="1"/>
    <xf numFmtId="0" fontId="13" fillId="5" borderId="0" xfId="0" applyFont="1" applyFill="1" applyAlignment="1">
      <alignment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6" fillId="7" borderId="10" xfId="2" quotePrefix="1" applyFont="1" applyFill="1" applyBorder="1" applyAlignment="1">
      <alignment horizontal="center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9" fontId="12" fillId="7" borderId="7" xfId="1" applyFont="1" applyFill="1" applyBorder="1" applyAlignment="1">
      <alignment horizontal="center" vertical="center"/>
    </xf>
    <xf numFmtId="9" fontId="12" fillId="7" borderId="7" xfId="1" applyFont="1" applyFill="1" applyBorder="1" applyAlignment="1">
      <alignment horizontal="center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14" fillId="7" borderId="7" xfId="2" applyFont="1" applyFill="1" applyBorder="1" applyAlignment="1">
      <alignment horizontal="left" vertical="center" wrapText="1"/>
    </xf>
    <xf numFmtId="0" fontId="14" fillId="7" borderId="8" xfId="2" applyFont="1" applyFill="1" applyBorder="1" applyAlignment="1">
      <alignment horizontal="left" vertical="center" wrapText="1"/>
    </xf>
    <xf numFmtId="0" fontId="14" fillId="7" borderId="9" xfId="2" applyFont="1" applyFill="1" applyBorder="1" applyAlignment="1">
      <alignment horizontal="left" vertical="center" wrapText="1"/>
    </xf>
    <xf numFmtId="0" fontId="0" fillId="7" borderId="16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4" fillId="6" borderId="2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9" xfId="2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7" borderId="23" xfId="2" applyFont="1" applyFill="1" applyBorder="1" applyAlignment="1">
      <alignment horizontal="left" wrapText="1"/>
    </xf>
    <xf numFmtId="0" fontId="6" fillId="7" borderId="19" xfId="2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61C-8DF3-8A049879AC79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B-461C-8DF3-8A049879AC79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61C-8DF3-8A049879AC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61C-8DF3-8A049879A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70411088"/>
        <c:axId val="370412264"/>
        <c:axId val="0"/>
      </c:bar3DChart>
      <c:catAx>
        <c:axId val="370411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70412264"/>
        <c:crosses val="autoZero"/>
        <c:auto val="1"/>
        <c:lblAlgn val="ctr"/>
        <c:lblOffset val="100"/>
        <c:noMultiLvlLbl val="0"/>
      </c:catAx>
      <c:valAx>
        <c:axId val="370412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0411088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61C-8DF3-8A049879AC79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B-461C-8DF3-8A049879AC79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61C-8DF3-8A049879AC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61C-8DF3-8A049879A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70412656"/>
        <c:axId val="244951040"/>
        <c:axId val="0"/>
      </c:bar3DChart>
      <c:catAx>
        <c:axId val="370412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244951040"/>
        <c:crosses val="autoZero"/>
        <c:auto val="1"/>
        <c:lblAlgn val="ctr"/>
        <c:lblOffset val="100"/>
        <c:noMultiLvlLbl val="0"/>
      </c:catAx>
      <c:valAx>
        <c:axId val="244951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041265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66-47FC-B2CC-8D2A15688356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66-47FC-B2CC-8D2A15688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6-47FC-B2CC-8D2A15688356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66-47FC-B2CC-8D2A1568835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666-47FC-B2CC-8D2A15688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66-47FC-B2CC-8D2A156883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1477296"/>
        <c:axId val="381477688"/>
        <c:axId val="0"/>
      </c:bar3DChart>
      <c:catAx>
        <c:axId val="38147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81477688"/>
        <c:crosses val="autoZero"/>
        <c:auto val="1"/>
        <c:lblAlgn val="ctr"/>
        <c:lblOffset val="100"/>
        <c:noMultiLvlLbl val="0"/>
      </c:catAx>
      <c:valAx>
        <c:axId val="381477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81477296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'Diciembre 2018 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'Diciembre 2018 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'Diciembre 2018 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289-4383-8AD5-BBF08AD63D6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'Diciembre 2018 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'Diciembre 2018 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289-4383-8AD5-BBF08AD63D6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63E-2"/>
                  <c:y val="-2.8837798861020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89-4383-8AD5-BBF08AD63D6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89-4383-8AD5-BBF08AD63D6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89-4383-8AD5-BBF08AD63D6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89-4383-8AD5-BBF08AD63D6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'Diciembre 2018 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'Diciembre 2018 '!$I$96:$I$100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89-4383-8AD5-BBF08AD63D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81478472"/>
        <c:axId val="381478864"/>
        <c:axId val="0"/>
      </c:bar3DChart>
      <c:catAx>
        <c:axId val="38147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81478864"/>
        <c:crosses val="autoZero"/>
        <c:auto val="1"/>
        <c:lblAlgn val="ctr"/>
        <c:lblOffset val="100"/>
        <c:noMultiLvlLbl val="0"/>
      </c:catAx>
      <c:valAx>
        <c:axId val="381478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814784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939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'Diciembre 2018 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'Diciembre 2018 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FB5-4AEC-A0AF-D13705C6953F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'Diciembre 2018 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'Diciembre 2018 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FB5-4AEC-A0AF-D13705C6953F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'Diciembre 2018 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'Diciembre 2018 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5FB5-4AEC-A0AF-D13705C6953F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804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B5-4AEC-A0AF-D13705C6953F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B5-4AEC-A0AF-D13705C6953F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B5-4AEC-A0AF-D13705C6953F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B5-4AEC-A0AF-D13705C695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'Diciembre 2018 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'Diciembre 2018 '!$I$155:$I$158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B5-4AEC-A0AF-D13705C6953F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'Diciembre 2018 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'Diciembre 2018 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B5-4AEC-A0AF-D13705C695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381479648"/>
        <c:axId val="312248968"/>
        <c:axId val="0"/>
      </c:bar3DChart>
      <c:catAx>
        <c:axId val="38147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12248968"/>
        <c:crosses val="autoZero"/>
        <c:auto val="1"/>
        <c:lblAlgn val="ctr"/>
        <c:lblOffset val="100"/>
        <c:noMultiLvlLbl val="0"/>
      </c:catAx>
      <c:valAx>
        <c:axId val="312248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81479648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AD-4982-8EC3-539128029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'Diciembre 2018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'Diciembre 2018 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CAD-4982-8EC3-5391280299C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AD-4982-8EC3-5391280299CA}"/>
                </c:ext>
              </c:extLst>
            </c:dLbl>
            <c:dLbl>
              <c:idx val="1"/>
              <c:layout>
                <c:manualLayout>
                  <c:x val="1.6666666666668257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AD-4982-8EC3-5391280299C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D-4982-8EC3-5391280299C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AD-4982-8EC3-539128029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'Diciembre 2018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'Diciembre 2018 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3CAD-4982-8EC3-5391280299C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AD-4982-8EC3-5391280299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AD-4982-8EC3-5391280299C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AD-4982-8EC3-5391280299C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AD-4982-8EC3-539128029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'Diciembre 2018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'Diciembre 2018 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3CAD-4982-8EC3-5391280299C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'Diciembre 2018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'Diciembre 2018 '!$I$211:$I$214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AD-4982-8EC3-5391280299C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CAD-4982-8EC3-5391280299C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CAD-4982-8EC3-5391280299C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AD-4982-8EC3-5391280299C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CAD-4982-8EC3-5391280299C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'Diciembre 2018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'Diciembre 2018 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CAD-4982-8EC3-5391280299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12249752"/>
        <c:axId val="312250144"/>
        <c:axId val="0"/>
      </c:bar3DChart>
      <c:catAx>
        <c:axId val="31224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12250144"/>
        <c:crosses val="autoZero"/>
        <c:auto val="1"/>
        <c:lblAlgn val="ctr"/>
        <c:lblOffset val="100"/>
        <c:noMultiLvlLbl val="0"/>
      </c:catAx>
      <c:valAx>
        <c:axId val="312250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122497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'Diciembre 2018 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'Diciembre 2018 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F-4077-A9B1-05BED9AA345B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6F-4077-A9B1-05BED9AA345B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55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6F-4077-A9B1-05BED9AA345B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5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6F-4077-A9B1-05BED9AA34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'Diciembre 2018 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'Diciembre 2018 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6F-4077-A9B1-05BED9AA34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12250928"/>
        <c:axId val="312251320"/>
        <c:axId val="0"/>
      </c:bar3DChart>
      <c:catAx>
        <c:axId val="312250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12251320"/>
        <c:crosses val="autoZero"/>
        <c:auto val="1"/>
        <c:lblAlgn val="ctr"/>
        <c:lblOffset val="100"/>
        <c:noMultiLvlLbl val="0"/>
      </c:catAx>
      <c:valAx>
        <c:axId val="312251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1225092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101E-2"/>
          <c:y val="0.18814161512033589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'Diciembre 2018 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'Diciembre 2018 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'Diciembre 2018 '!$H$22:$K$22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3-4245-8318-F19827070CE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23-4245-8318-F19827070CE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23-4245-8318-F19827070CE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23-4245-8318-F19827070CE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23-4245-8318-F19827070CE6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3-4245-8318-F19827070CE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3-4245-8318-F19827070C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'Diciembre 2018 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'Diciembre 2018 '!$H$23:$K$23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23-4245-8318-F19827070C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12252104"/>
        <c:axId val="312252496"/>
        <c:axId val="0"/>
      </c:bar3DChart>
      <c:catAx>
        <c:axId val="31225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12252496"/>
        <c:crosses val="autoZero"/>
        <c:auto val="1"/>
        <c:lblAlgn val="ctr"/>
        <c:lblOffset val="100"/>
        <c:noMultiLvlLbl val="0"/>
      </c:catAx>
      <c:valAx>
        <c:axId val="312252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1225210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'Diciembre 2018 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'Diciembre 2018 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E81-4A1D-8D0E-33CB74AAA97B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'Diciembre 2018 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'Diciembre 2018 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E81-4A1D-8D0E-33CB74AAA97B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'Diciembre 2018 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'Diciembre 2018 '!$I$184:$I$187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81-4A1D-8D0E-33CB74AAA97B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28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81-4A1D-8D0E-33CB74AAA97B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81-4A1D-8D0E-33CB74AAA97B}"/>
                </c:ext>
              </c:extLst>
            </c:dLbl>
            <c:dLbl>
              <c:idx val="2"/>
              <c:layout>
                <c:manualLayout>
                  <c:x val="2.5301072205531992E-2"/>
                  <c:y val="-0.11878353812754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81-4A1D-8D0E-33CB74AAA97B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81-4A1D-8D0E-33CB74AAA9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'Diciembre 2018 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'Diciembre 2018 '!$J$184:$J$187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81-4A1D-8D0E-33CB74AAA9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12253280"/>
        <c:axId val="312253672"/>
        <c:axId val="0"/>
      </c:bar3DChart>
      <c:catAx>
        <c:axId val="312253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12253672"/>
        <c:crosses val="autoZero"/>
        <c:auto val="1"/>
        <c:lblAlgn val="ctr"/>
        <c:lblOffset val="100"/>
        <c:noMultiLvlLbl val="0"/>
      </c:catAx>
      <c:valAx>
        <c:axId val="312253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122532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334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'Diciembre 2018 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'Diciembre 2018 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2A6-4C6B-8BE0-7C4067A67F1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'Diciembre 2018 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'Diciembre 2018 '!$G$238:$G$240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A6-4C6B-8BE0-7C4067A67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2254456"/>
        <c:axId val="312254848"/>
        <c:axId val="0"/>
      </c:bar3DChart>
      <c:catAx>
        <c:axId val="31225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2254848"/>
        <c:crosses val="autoZero"/>
        <c:auto val="1"/>
        <c:lblAlgn val="ctr"/>
        <c:lblOffset val="100"/>
        <c:noMultiLvlLbl val="0"/>
      </c:catAx>
      <c:valAx>
        <c:axId val="312254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12254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'Diciembre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'Diciembre 2018 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CBEB-4050-91F8-2A711F0F4FE1}"/>
            </c:ext>
          </c:extLst>
        </c:ser>
        <c:ser>
          <c:idx val="1"/>
          <c:order val="1"/>
          <c:invertIfNegative val="0"/>
          <c:cat>
            <c:strRef>
              <c:f>'Diciembre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'Diciembre 2018 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CBEB-4050-91F8-2A711F0F4FE1}"/>
            </c:ext>
          </c:extLst>
        </c:ser>
        <c:ser>
          <c:idx val="2"/>
          <c:order val="2"/>
          <c:invertIfNegative val="0"/>
          <c:cat>
            <c:strRef>
              <c:f>'Diciembre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'Diciembre 2018 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CBEB-4050-91F8-2A711F0F4FE1}"/>
            </c:ext>
          </c:extLst>
        </c:ser>
        <c:ser>
          <c:idx val="3"/>
          <c:order val="3"/>
          <c:invertIfNegative val="0"/>
          <c:cat>
            <c:strRef>
              <c:f>'Diciembre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'Diciembre 2018 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CBEB-4050-91F8-2A711F0F4FE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'Diciembre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'Diciembre 2018 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EB-4050-91F8-2A711F0F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2255632"/>
        <c:axId val="312256024"/>
        <c:axId val="0"/>
      </c:bar3DChart>
      <c:catAx>
        <c:axId val="31225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2256024"/>
        <c:crosses val="autoZero"/>
        <c:auto val="1"/>
        <c:lblAlgn val="ctr"/>
        <c:lblOffset val="100"/>
        <c:noMultiLvlLbl val="0"/>
      </c:catAx>
      <c:valAx>
        <c:axId val="312256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225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'Febrero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'Febrero 2018'!$G$96:$G$100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FA-466A-A49D-150CBB59FC4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'Febrero 2018'!$H$96:$H$100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FA-466A-A49D-150CBB59FC4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26E-2"/>
                  <c:y val="-2.8837798861020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66A-A49D-150CBB59FC4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66A-A49D-150CBB59FC4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66A-A49D-150CBB59FC4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66A-A49D-150CBB59FC4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'Febrero 2018'!$I$96:$I$100</c:f>
              <c:numCache>
                <c:formatCode>General</c:formatCode>
                <c:ptCount val="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A-466A-A49D-150CBB59F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44951432"/>
        <c:axId val="244952608"/>
        <c:axId val="0"/>
      </c:bar3DChart>
      <c:catAx>
        <c:axId val="24495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244952608"/>
        <c:crosses val="autoZero"/>
        <c:auto val="1"/>
        <c:lblAlgn val="ctr"/>
        <c:lblOffset val="100"/>
        <c:noMultiLvlLbl val="0"/>
      </c:catAx>
      <c:valAx>
        <c:axId val="244952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449514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80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'Febrero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'Febrero 2018'!$F$155:$F$158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90-48B5-920A-ECA5D6F5550C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'Febrero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'Febrero 2018'!$H$155:$H$158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990-48B5-920A-ECA5D6F5550C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'Febrero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'Febrero 2018'!$G$155:$G$158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990-48B5-920A-ECA5D6F5550C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693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0-48B5-920A-ECA5D6F5550C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8B5-920A-ECA5D6F5550C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0-48B5-920A-ECA5D6F5550C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8B5-920A-ECA5D6F5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'Febrero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'Febrero 2018'!$I$155:$I$158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0-48B5-920A-ECA5D6F5550C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'Febrero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'Febrero 2018'!$J$155:$J$158</c:f>
              <c:numCache>
                <c:formatCode>0%</c:formatCode>
                <c:ptCount val="4"/>
                <c:pt idx="0">
                  <c:v>0.86</c:v>
                </c:pt>
                <c:pt idx="1">
                  <c:v>0.14000000000000001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0-48B5-920A-ECA5D6F55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244949080"/>
        <c:axId val="373255568"/>
        <c:axId val="0"/>
      </c:bar3DChart>
      <c:catAx>
        <c:axId val="24494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73255568"/>
        <c:crosses val="autoZero"/>
        <c:auto val="1"/>
        <c:lblAlgn val="ctr"/>
        <c:lblOffset val="100"/>
        <c:noMultiLvlLbl val="0"/>
      </c:catAx>
      <c:valAx>
        <c:axId val="373255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4494908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'Febrero 2018'!$F$211:$F$214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9AB-47FD-9FC3-6F9A9333B51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B-47FD-9FC3-6F9A9333B51A}"/>
                </c:ext>
              </c:extLst>
            </c:dLbl>
            <c:dLbl>
              <c:idx val="1"/>
              <c:layout>
                <c:manualLayout>
                  <c:x val="1.6666666666668201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B-47FD-9FC3-6F9A9333B5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B-47FD-9FC3-6F9A9333B51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'Febrero 2018'!$G$211:$G$214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9AB-47FD-9FC3-6F9A9333B51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B-47FD-9FC3-6F9A9333B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B-47FD-9FC3-6F9A9333B51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B-47FD-9FC3-6F9A9333B51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'Febrero 2018'!$H$211:$H$214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9AB-47FD-9FC3-6F9A9333B51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'Febrero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'Febrero 2018'!$I$211:$I$214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B-47FD-9FC3-6F9A9333B51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B-47FD-9FC3-6F9A9333B51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B-47FD-9FC3-6F9A9333B51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B-47FD-9FC3-6F9A9333B51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'Febrero 2018'!$J$211:$J$214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B-47FD-9FC3-6F9A9333B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252432"/>
        <c:axId val="373250864"/>
        <c:axId val="0"/>
      </c:bar3DChart>
      <c:catAx>
        <c:axId val="37325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3250864"/>
        <c:crosses val="autoZero"/>
        <c:auto val="1"/>
        <c:lblAlgn val="ctr"/>
        <c:lblOffset val="100"/>
        <c:noMultiLvlLbl val="0"/>
      </c:catAx>
      <c:valAx>
        <c:axId val="373250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524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'Febrero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'Febrero 2018'!$C$22:$E$22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77-A7A1-0F381A675E6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6-4877-A7A1-0F381A675E6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9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6-4877-A7A1-0F381A675E6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2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6-4877-A7A1-0F381A675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'Febrero 2018'!$C$23:$E$23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6-4877-A7A1-0F381A675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251648"/>
        <c:axId val="373252040"/>
        <c:axId val="0"/>
      </c:bar3DChart>
      <c:catAx>
        <c:axId val="373251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3252040"/>
        <c:crosses val="autoZero"/>
        <c:auto val="1"/>
        <c:lblAlgn val="ctr"/>
        <c:lblOffset val="100"/>
        <c:noMultiLvlLbl val="0"/>
      </c:catAx>
      <c:valAx>
        <c:axId val="373252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325164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49E-2"/>
          <c:y val="0.18814161512033553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'Febrero 2018'!$H$20:$O$20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'Febrero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'Febrero 2018'!$H$22:$K$22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6BD-A82D-380745FEB8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4-46BD-A82D-380745FEB85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4-46BD-A82D-380745FEB85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4-46BD-A82D-380745FEB85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4-46BD-A82D-380745FEB856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4-46BD-A82D-380745FEB85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4-46BD-A82D-380745FEB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'Febrero 2018'!$H$23:$K$23</c:f>
              <c:numCache>
                <c:formatCode>0%</c:formatCode>
                <c:ptCount val="4"/>
                <c:pt idx="0">
                  <c:v>0.86</c:v>
                </c:pt>
                <c:pt idx="1">
                  <c:v>0.14000000000000001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4-46BD-A82D-380745FEB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247336"/>
        <c:axId val="373255960"/>
        <c:axId val="0"/>
      </c:bar3DChart>
      <c:catAx>
        <c:axId val="37324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3255960"/>
        <c:crosses val="autoZero"/>
        <c:auto val="1"/>
        <c:lblAlgn val="ctr"/>
        <c:lblOffset val="100"/>
        <c:noMultiLvlLbl val="0"/>
      </c:catAx>
      <c:valAx>
        <c:axId val="373255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324733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'Febrero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'Febrero 2018'!$G$184:$G$187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AC-48A0-8C39-CB2483C27EB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'Febrero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'Febrero 2018'!$H$184:$H$187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AC-48A0-8C39-CB2483C27EB2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'Febrero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'Febrero 2018'!$I$184:$I$187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8A0-8C39-CB2483C27EB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7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C-48A0-8C39-CB2483C27EB2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8A0-8C39-CB2483C27EB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C-48A0-8C39-CB2483C27EB2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C-48A0-8C39-CB2483C27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'Febrero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'Febrero 2018'!$J$184:$J$187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C-48A0-8C39-CB2483C27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243808"/>
        <c:axId val="373250080"/>
        <c:axId val="0"/>
      </c:bar3DChart>
      <c:catAx>
        <c:axId val="37324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73250080"/>
        <c:crosses val="autoZero"/>
        <c:auto val="1"/>
        <c:lblAlgn val="ctr"/>
        <c:lblOffset val="100"/>
        <c:noMultiLvlLbl val="0"/>
      </c:catAx>
      <c:valAx>
        <c:axId val="373250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438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084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'Febrero 2018'!$F$238:$F$240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99D-47B2-B83B-4572ED756E2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'Febrero 2018'!$G$238:$G$240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7B2-B83B-4572ED75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243024"/>
        <c:axId val="373244200"/>
        <c:axId val="0"/>
      </c:bar3DChart>
      <c:catAx>
        <c:axId val="37324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3244200"/>
        <c:crosses val="autoZero"/>
        <c:auto val="1"/>
        <c:lblAlgn val="ctr"/>
        <c:lblOffset val="100"/>
        <c:noMultiLvlLbl val="0"/>
      </c:catAx>
      <c:valAx>
        <c:axId val="373244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4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'Febrero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'Febrero 2018'!$F$44:$F$59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87A-4144-8482-40FE86AEEE6C}"/>
            </c:ext>
          </c:extLst>
        </c:ser>
        <c:ser>
          <c:idx val="1"/>
          <c:order val="1"/>
          <c:invertIfNegative val="0"/>
          <c:cat>
            <c:strRef>
              <c:f>'Febrero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'Febrero 2018'!$G$44:$G$59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87A-4144-8482-40FE86AEEE6C}"/>
            </c:ext>
          </c:extLst>
        </c:ser>
        <c:ser>
          <c:idx val="2"/>
          <c:order val="2"/>
          <c:invertIfNegative val="0"/>
          <c:cat>
            <c:strRef>
              <c:f>'Febrero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'Febrero 2018'!$H$44:$H$59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87A-4144-8482-40FE86AEEE6C}"/>
            </c:ext>
          </c:extLst>
        </c:ser>
        <c:ser>
          <c:idx val="3"/>
          <c:order val="3"/>
          <c:invertIfNegative val="0"/>
          <c:cat>
            <c:strRef>
              <c:f>'Febrero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'Febrero 2018'!$I$44:$I$59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87A-4144-8482-40FE86AEEE6C}"/>
            </c:ext>
          </c:extLst>
        </c:ser>
        <c:ser>
          <c:idx val="4"/>
          <c:order val="4"/>
          <c:invertIfNegative val="0"/>
          <c:cat>
            <c:strRef>
              <c:f>'Febrero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'Febrero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A-4144-8482-40FE86AE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253216"/>
        <c:axId val="373242632"/>
        <c:axId val="0"/>
      </c:bar3DChart>
      <c:catAx>
        <c:axId val="37325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3242632"/>
        <c:crosses val="autoZero"/>
        <c:auto val="1"/>
        <c:lblAlgn val="ctr"/>
        <c:lblOffset val="100"/>
        <c:noMultiLvlLbl val="0"/>
      </c:catAx>
      <c:valAx>
        <c:axId val="373242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3253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61C-8DF3-8A049879AC79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B-461C-8DF3-8A049879AC79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61C-8DF3-8A049879AC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61C-8DF3-8A049879A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73241456"/>
        <c:axId val="373248120"/>
        <c:axId val="0"/>
      </c:bar3DChart>
      <c:catAx>
        <c:axId val="373241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73248120"/>
        <c:crosses val="autoZero"/>
        <c:auto val="1"/>
        <c:lblAlgn val="ctr"/>
        <c:lblOffset val="100"/>
        <c:noMultiLvlLbl val="0"/>
      </c:catAx>
      <c:valAx>
        <c:axId val="373248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324145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'Enero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'Enero 2018'!$G$96:$G$100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FA-466A-A49D-150CBB59FC4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'Enero 2018'!$H$96:$H$100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FA-466A-A49D-150CBB59FC4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25E-2"/>
                  <c:y val="-2.8837798861020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66A-A49D-150CBB59FC4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66A-A49D-150CBB59FC4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66A-A49D-150CBB59FC4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66A-A49D-150CBB59FC4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'Enero 2018'!$I$96:$I$100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A-466A-A49D-150CBB59F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0413832"/>
        <c:axId val="370415792"/>
        <c:axId val="0"/>
      </c:bar3DChart>
      <c:catAx>
        <c:axId val="37041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70415792"/>
        <c:crosses val="autoZero"/>
        <c:auto val="1"/>
        <c:lblAlgn val="ctr"/>
        <c:lblOffset val="100"/>
        <c:noMultiLvlLbl val="0"/>
      </c:catAx>
      <c:valAx>
        <c:axId val="370415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04138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'Marzo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'Marzo 2018'!$G$96:$G$100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FA-466A-A49D-150CBB59FC4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'Marzo 2018'!$H$96:$H$100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FA-466A-A49D-150CBB59FC4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3E-2"/>
                  <c:y val="-2.883779886102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66A-A49D-150CBB59FC4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66A-A49D-150CBB59FC4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66A-A49D-150CBB59FC4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66A-A49D-150CBB59FC4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'Marzo 2018'!$I$96:$I$100</c:f>
              <c:numCache>
                <c:formatCode>General</c:formatCode>
                <c:ptCount val="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A-466A-A49D-150CBB59F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254000"/>
        <c:axId val="373244592"/>
        <c:axId val="0"/>
      </c:bar3DChart>
      <c:catAx>
        <c:axId val="37325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73244592"/>
        <c:crosses val="autoZero"/>
        <c:auto val="1"/>
        <c:lblAlgn val="ctr"/>
        <c:lblOffset val="100"/>
        <c:noMultiLvlLbl val="0"/>
      </c:catAx>
      <c:valAx>
        <c:axId val="373244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32540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825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'Marzo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'Marzo 2018'!$F$155:$F$158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90-48B5-920A-ECA5D6F5550C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'Marzo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'Marzo 2018'!$H$155:$H$158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990-48B5-920A-ECA5D6F5550C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'Marzo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'Marzo 2018'!$G$155:$G$158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990-48B5-920A-ECA5D6F5550C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0-48B5-920A-ECA5D6F5550C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8B5-920A-ECA5D6F5550C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0-48B5-920A-ECA5D6F5550C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8B5-920A-ECA5D6F5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'Marzo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'Marzo 2018'!$I$155:$I$158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0-48B5-920A-ECA5D6F5550C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'Marzo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'Marzo 2018'!$J$155:$J$158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0-48B5-920A-ECA5D6F55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373246552"/>
        <c:axId val="373246160"/>
        <c:axId val="0"/>
      </c:bar3DChart>
      <c:catAx>
        <c:axId val="37324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73246160"/>
        <c:crosses val="autoZero"/>
        <c:auto val="1"/>
        <c:lblAlgn val="ctr"/>
        <c:lblOffset val="100"/>
        <c:noMultiLvlLbl val="0"/>
      </c:catAx>
      <c:valAx>
        <c:axId val="373246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4655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'Marzo 2018'!$F$211:$F$214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9AB-47FD-9FC3-6F9A9333B51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B-47FD-9FC3-6F9A9333B51A}"/>
                </c:ext>
              </c:extLst>
            </c:dLbl>
            <c:dLbl>
              <c:idx val="1"/>
              <c:layout>
                <c:manualLayout>
                  <c:x val="1.666666666666820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B-47FD-9FC3-6F9A9333B5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B-47FD-9FC3-6F9A9333B51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'Marzo 2018'!$G$211:$G$214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9AB-47FD-9FC3-6F9A9333B51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B-47FD-9FC3-6F9A9333B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B-47FD-9FC3-6F9A9333B51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B-47FD-9FC3-6F9A9333B51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'Marzo 2018'!$H$211:$H$214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9AB-47FD-9FC3-6F9A9333B51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'Marzo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'Marzo 2018'!$I$211:$I$214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B-47FD-9FC3-6F9A9333B51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B-47FD-9FC3-6F9A9333B51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B-47FD-9FC3-6F9A9333B51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B-47FD-9FC3-6F9A9333B51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'Marzo 2018'!$J$211:$J$214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B-47FD-9FC3-6F9A9333B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254784"/>
        <c:axId val="373247728"/>
        <c:axId val="0"/>
      </c:bar3DChart>
      <c:catAx>
        <c:axId val="3732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3247728"/>
        <c:crosses val="autoZero"/>
        <c:auto val="1"/>
        <c:lblAlgn val="ctr"/>
        <c:lblOffset val="100"/>
        <c:noMultiLvlLbl val="0"/>
      </c:catAx>
      <c:valAx>
        <c:axId val="373247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547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'Marzo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'Marzo 2018'!$C$22:$E$22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77-A7A1-0F381A675E6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6-4877-A7A1-0F381A675E6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5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6-4877-A7A1-0F381A675E6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2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6-4877-A7A1-0F381A675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'Marzo 2018'!$C$23:$E$23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6-4877-A7A1-0F381A675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256352"/>
        <c:axId val="373250472"/>
        <c:axId val="0"/>
      </c:bar3DChart>
      <c:catAx>
        <c:axId val="37325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3250472"/>
        <c:crosses val="autoZero"/>
        <c:auto val="1"/>
        <c:lblAlgn val="ctr"/>
        <c:lblOffset val="100"/>
        <c:noMultiLvlLbl val="0"/>
      </c:catAx>
      <c:valAx>
        <c:axId val="373250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325635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8E-2"/>
          <c:y val="0.18814161512033559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'Marzo 2018'!$H$20:$O$20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'Marzo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'Marzo 2018'!$H$22:$K$22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6BD-A82D-380745FEB8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4-46BD-A82D-380745FEB85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4-46BD-A82D-380745FEB85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4-46BD-A82D-380745FEB85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4-46BD-A82D-380745FEB856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4-46BD-A82D-380745FEB85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4-46BD-A82D-380745FEB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'Marzo 2018'!$H$23:$K$23</c:f>
              <c:numCache>
                <c:formatCode>0%</c:formatCode>
                <c:ptCount val="4"/>
                <c:pt idx="0">
                  <c:v>0.28999999999999998</c:v>
                </c:pt>
                <c:pt idx="1">
                  <c:v>0.56999999999999995</c:v>
                </c:pt>
                <c:pt idx="2">
                  <c:v>0</c:v>
                </c:pt>
                <c:pt idx="3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4-46BD-A82D-380745FEB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248512"/>
        <c:axId val="373241848"/>
        <c:axId val="0"/>
      </c:bar3DChart>
      <c:catAx>
        <c:axId val="37324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3241848"/>
        <c:crosses val="autoZero"/>
        <c:auto val="1"/>
        <c:lblAlgn val="ctr"/>
        <c:lblOffset val="100"/>
        <c:noMultiLvlLbl val="0"/>
      </c:catAx>
      <c:valAx>
        <c:axId val="3732418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324851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'Marzo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'Marzo 2018'!$G$184:$G$187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AC-48A0-8C39-CB2483C27EB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'Marzo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'Marzo 2018'!$H$184:$H$187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AC-48A0-8C39-CB2483C27EB2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'Marzo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'Marzo 2018'!$I$184:$I$187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8A0-8C39-CB2483C27EB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8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C-48A0-8C39-CB2483C27EB2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8A0-8C39-CB2483C27EB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C-48A0-8C39-CB2483C27EB2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C-48A0-8C39-CB2483C27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'Marzo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'Marzo 2018'!$J$184:$J$187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C-48A0-8C39-CB2483C27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256744"/>
        <c:axId val="373251256"/>
        <c:axId val="0"/>
      </c:bar3DChart>
      <c:catAx>
        <c:axId val="373256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73251256"/>
        <c:crosses val="autoZero"/>
        <c:auto val="1"/>
        <c:lblAlgn val="ctr"/>
        <c:lblOffset val="100"/>
        <c:noMultiLvlLbl val="0"/>
      </c:catAx>
      <c:valAx>
        <c:axId val="373251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5674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19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'Marzo 2018'!$F$238:$F$240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99D-47B2-B83B-4572ED756E2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'Marzo 2018'!$G$238:$G$240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7B2-B83B-4572ED75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296368"/>
        <c:axId val="245297544"/>
        <c:axId val="0"/>
      </c:bar3DChart>
      <c:catAx>
        <c:axId val="24529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5297544"/>
        <c:crosses val="autoZero"/>
        <c:auto val="1"/>
        <c:lblAlgn val="ctr"/>
        <c:lblOffset val="100"/>
        <c:noMultiLvlLbl val="0"/>
      </c:catAx>
      <c:valAx>
        <c:axId val="245297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45296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'Marzo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'Marzo 2018'!$F$44:$F$59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87A-4144-8482-40FE86AEEE6C}"/>
            </c:ext>
          </c:extLst>
        </c:ser>
        <c:ser>
          <c:idx val="1"/>
          <c:order val="1"/>
          <c:invertIfNegative val="0"/>
          <c:cat>
            <c:strRef>
              <c:f>'Marzo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'Marzo 2018'!$G$44:$G$59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87A-4144-8482-40FE86AEEE6C}"/>
            </c:ext>
          </c:extLst>
        </c:ser>
        <c:ser>
          <c:idx val="2"/>
          <c:order val="2"/>
          <c:invertIfNegative val="0"/>
          <c:cat>
            <c:strRef>
              <c:f>'Marzo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'Marzo 2018'!$H$44:$H$59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87A-4144-8482-40FE86AEEE6C}"/>
            </c:ext>
          </c:extLst>
        </c:ser>
        <c:ser>
          <c:idx val="3"/>
          <c:order val="3"/>
          <c:invertIfNegative val="0"/>
          <c:cat>
            <c:strRef>
              <c:f>'Marzo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'Marzo 2018'!$I$44:$I$59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87A-4144-8482-40FE86AEEE6C}"/>
            </c:ext>
          </c:extLst>
        </c:ser>
        <c:ser>
          <c:idx val="4"/>
          <c:order val="4"/>
          <c:invertIfNegative val="0"/>
          <c:cat>
            <c:strRef>
              <c:f>'Marzo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'Marzo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A-4144-8482-40FE86AE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296760"/>
        <c:axId val="190372608"/>
        <c:axId val="0"/>
      </c:bar3DChart>
      <c:catAx>
        <c:axId val="24529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0372608"/>
        <c:crosses val="autoZero"/>
        <c:auto val="1"/>
        <c:lblAlgn val="ctr"/>
        <c:lblOffset val="100"/>
        <c:noMultiLvlLbl val="0"/>
      </c:catAx>
      <c:valAx>
        <c:axId val="19037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5296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61C-8DF3-8A049879AC79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B-461C-8DF3-8A049879AC79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61C-8DF3-8A049879AC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61C-8DF3-8A049879A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90371432"/>
        <c:axId val="131623336"/>
        <c:axId val="0"/>
      </c:bar3DChart>
      <c:catAx>
        <c:axId val="190371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31623336"/>
        <c:crosses val="autoZero"/>
        <c:auto val="1"/>
        <c:lblAlgn val="ctr"/>
        <c:lblOffset val="100"/>
        <c:noMultiLvlLbl val="0"/>
      </c:catAx>
      <c:valAx>
        <c:axId val="131623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037143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'Abril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'Abril 2018'!$G$96:$G$100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FA-466A-A49D-150CBB59FC4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'Abril 2018'!$H$96:$H$100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FA-466A-A49D-150CBB59FC4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4E-2"/>
                  <c:y val="-2.883779886102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66A-A49D-150CBB59FC4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66A-A49D-150CBB59FC4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66A-A49D-150CBB59FC4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66A-A49D-150CBB59FC4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'Abril 2018'!$I$96:$I$100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A-466A-A49D-150CBB59F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1624120"/>
        <c:axId val="239791000"/>
        <c:axId val="0"/>
      </c:bar3DChart>
      <c:catAx>
        <c:axId val="13162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239791000"/>
        <c:crosses val="autoZero"/>
        <c:auto val="1"/>
        <c:lblAlgn val="ctr"/>
        <c:lblOffset val="100"/>
        <c:noMultiLvlLbl val="0"/>
      </c:catAx>
      <c:valAx>
        <c:axId val="239791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16241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793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'Enero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'Enero 2018'!$F$155:$F$158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90-48B5-920A-ECA5D6F5550C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'Enero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'Enero 2018'!$H$155:$H$158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990-48B5-920A-ECA5D6F5550C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'Enero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'Enero 2018'!$G$155:$G$158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990-48B5-920A-ECA5D6F5550C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686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0-48B5-920A-ECA5D6F5550C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8B5-920A-ECA5D6F5550C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0-48B5-920A-ECA5D6F5550C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8B5-920A-ECA5D6F5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'Enero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'Enero 2018'!$I$155:$I$158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0-48B5-920A-ECA5D6F5550C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'Enero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'Enero 2018'!$J$155:$J$158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0-48B5-920A-ECA5D6F55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370416576"/>
        <c:axId val="370409128"/>
        <c:axId val="0"/>
      </c:bar3DChart>
      <c:catAx>
        <c:axId val="37041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70409128"/>
        <c:crosses val="autoZero"/>
        <c:auto val="1"/>
        <c:lblAlgn val="ctr"/>
        <c:lblOffset val="100"/>
        <c:noMultiLvlLbl val="0"/>
      </c:catAx>
      <c:valAx>
        <c:axId val="370409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041657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84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'Abril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'Abril 2018'!$F$155:$F$158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90-48B5-920A-ECA5D6F5550C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'Abril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'Abril 2018'!$H$155:$H$158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990-48B5-920A-ECA5D6F5550C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'Abril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'Abril 2018'!$G$155:$G$158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990-48B5-920A-ECA5D6F5550C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2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0-48B5-920A-ECA5D6F5550C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8B5-920A-ECA5D6F5550C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0-48B5-920A-ECA5D6F5550C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8B5-920A-ECA5D6F5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'Abril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'Abril 2018'!$I$155:$I$158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0-48B5-920A-ECA5D6F5550C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'Abril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'Abril 2018'!$J$155:$J$158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0-48B5-920A-ECA5D6F55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298626192"/>
        <c:axId val="298626584"/>
        <c:axId val="0"/>
      </c:bar3DChart>
      <c:catAx>
        <c:axId val="29862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298626584"/>
        <c:crosses val="autoZero"/>
        <c:auto val="1"/>
        <c:lblAlgn val="ctr"/>
        <c:lblOffset val="100"/>
        <c:noMultiLvlLbl val="0"/>
      </c:catAx>
      <c:valAx>
        <c:axId val="298626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9862619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'Abril 2018'!$F$211:$F$214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9AB-47FD-9FC3-6F9A9333B51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B-47FD-9FC3-6F9A9333B51A}"/>
                </c:ext>
              </c:extLst>
            </c:dLbl>
            <c:dLbl>
              <c:idx val="1"/>
              <c:layout>
                <c:manualLayout>
                  <c:x val="1.666666666666822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B-47FD-9FC3-6F9A9333B5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B-47FD-9FC3-6F9A9333B51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'Abril 2018'!$G$211:$G$214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9AB-47FD-9FC3-6F9A9333B51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B-47FD-9FC3-6F9A9333B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B-47FD-9FC3-6F9A9333B51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B-47FD-9FC3-6F9A9333B51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'Abril 2018'!$H$211:$H$214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9AB-47FD-9FC3-6F9A9333B51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'Abril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'Abril 2018'!$I$211:$I$214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B-47FD-9FC3-6F9A9333B51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B-47FD-9FC3-6F9A9333B51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B-47FD-9FC3-6F9A9333B51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B-47FD-9FC3-6F9A9333B51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'Abril 2018'!$J$211:$J$214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B-47FD-9FC3-6F9A9333B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98627368"/>
        <c:axId val="298627760"/>
        <c:axId val="0"/>
      </c:bar3DChart>
      <c:catAx>
        <c:axId val="2986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98627760"/>
        <c:crosses val="autoZero"/>
        <c:auto val="1"/>
        <c:lblAlgn val="ctr"/>
        <c:lblOffset val="100"/>
        <c:noMultiLvlLbl val="0"/>
      </c:catAx>
      <c:valAx>
        <c:axId val="298627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9862736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'Abril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'Abril 2018'!$C$22:$E$22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77-A7A1-0F381A675E6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6-4877-A7A1-0F381A675E6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6-4877-A7A1-0F381A675E6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6-4877-A7A1-0F381A675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'Abril 2018'!$C$23:$E$23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6-4877-A7A1-0F381A675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98628544"/>
        <c:axId val="298628936"/>
        <c:axId val="0"/>
      </c:bar3DChart>
      <c:catAx>
        <c:axId val="298628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98628936"/>
        <c:crosses val="autoZero"/>
        <c:auto val="1"/>
        <c:lblAlgn val="ctr"/>
        <c:lblOffset val="100"/>
        <c:noMultiLvlLbl val="0"/>
      </c:catAx>
      <c:valAx>
        <c:axId val="298628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9862854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008E-2"/>
          <c:y val="0.18814161512033564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'Abril 2018'!$H$20:$O$20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'Abril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'Abril 2018'!$H$22:$K$22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6BD-A82D-380745FEB8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4-46BD-A82D-380745FEB85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4-46BD-A82D-380745FEB85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4-46BD-A82D-380745FEB85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4-46BD-A82D-380745FEB856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4-46BD-A82D-380745FEB85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4-46BD-A82D-380745FEB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'Abril 2018'!$H$23:$K$23</c:f>
              <c:numCache>
                <c:formatCode>0%</c:formatCode>
                <c:ptCount val="4"/>
                <c:pt idx="0">
                  <c:v>0.33</c:v>
                </c:pt>
                <c:pt idx="1">
                  <c:v>0</c:v>
                </c:pt>
                <c:pt idx="2">
                  <c:v>0.67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4-46BD-A82D-380745FEB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98629720"/>
        <c:axId val="299045936"/>
        <c:axId val="0"/>
      </c:bar3DChart>
      <c:catAx>
        <c:axId val="29862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99045936"/>
        <c:crosses val="autoZero"/>
        <c:auto val="1"/>
        <c:lblAlgn val="ctr"/>
        <c:lblOffset val="100"/>
        <c:noMultiLvlLbl val="0"/>
      </c:catAx>
      <c:valAx>
        <c:axId val="299045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9862972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'Abril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'Abril 2018'!$G$184:$G$187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AC-48A0-8C39-CB2483C27EB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'Abril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'Abril 2018'!$H$184:$H$187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AC-48A0-8C39-CB2483C27EB2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'Abril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'Abril 2018'!$I$184:$I$187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8A0-8C39-CB2483C27EB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C-48A0-8C39-CB2483C27EB2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8A0-8C39-CB2483C27EB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C-48A0-8C39-CB2483C27EB2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C-48A0-8C39-CB2483C27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'Abril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'Abril 2018'!$J$184:$J$187</c:f>
              <c:numCache>
                <c:formatCode>0%</c:formatCode>
                <c:ptCount val="4"/>
                <c:pt idx="0">
                  <c:v>0.67</c:v>
                </c:pt>
                <c:pt idx="1">
                  <c:v>0</c:v>
                </c:pt>
                <c:pt idx="2">
                  <c:v>0</c:v>
                </c:pt>
                <c:pt idx="3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C-48A0-8C39-CB2483C27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99046720"/>
        <c:axId val="299047112"/>
        <c:axId val="0"/>
      </c:bar3DChart>
      <c:catAx>
        <c:axId val="299046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299047112"/>
        <c:crosses val="autoZero"/>
        <c:auto val="1"/>
        <c:lblAlgn val="ctr"/>
        <c:lblOffset val="100"/>
        <c:noMultiLvlLbl val="0"/>
      </c:catAx>
      <c:valAx>
        <c:axId val="299047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990467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46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'Abril 2018'!$F$238:$F$240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99D-47B2-B83B-4572ED756E2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'Abril 2018'!$G$238:$G$240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7B2-B83B-4572ED75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9047896"/>
        <c:axId val="299048288"/>
        <c:axId val="0"/>
      </c:bar3DChart>
      <c:catAx>
        <c:axId val="299047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9048288"/>
        <c:crosses val="autoZero"/>
        <c:auto val="1"/>
        <c:lblAlgn val="ctr"/>
        <c:lblOffset val="100"/>
        <c:noMultiLvlLbl val="0"/>
      </c:catAx>
      <c:valAx>
        <c:axId val="299048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99047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'Abril 2018'!$F$44:$F$59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87A-4144-8482-40FE86AEEE6C}"/>
            </c:ext>
          </c:extLst>
        </c:ser>
        <c:ser>
          <c:idx val="1"/>
          <c:order val="1"/>
          <c:invertIfNegative val="0"/>
          <c:cat>
            <c:strRef>
              <c:f>'Abril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'Abril 2018'!$G$44:$G$59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87A-4144-8482-40FE86AEEE6C}"/>
            </c:ext>
          </c:extLst>
        </c:ser>
        <c:ser>
          <c:idx val="2"/>
          <c:order val="2"/>
          <c:invertIfNegative val="0"/>
          <c:cat>
            <c:strRef>
              <c:f>'Abril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'Abril 2018'!$H$44:$H$59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87A-4144-8482-40FE86AEEE6C}"/>
            </c:ext>
          </c:extLst>
        </c:ser>
        <c:ser>
          <c:idx val="3"/>
          <c:order val="3"/>
          <c:invertIfNegative val="0"/>
          <c:cat>
            <c:strRef>
              <c:f>'Abril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'Abril 2018'!$I$44:$I$59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87A-4144-8482-40FE86AEEE6C}"/>
            </c:ext>
          </c:extLst>
        </c:ser>
        <c:ser>
          <c:idx val="4"/>
          <c:order val="4"/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21-4820-A957-902AA4CB12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'Abril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A-4144-8482-40FE86AE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9049072"/>
        <c:axId val="299049464"/>
        <c:axId val="0"/>
      </c:bar3DChart>
      <c:catAx>
        <c:axId val="29904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9049464"/>
        <c:crosses val="autoZero"/>
        <c:auto val="1"/>
        <c:lblAlgn val="ctr"/>
        <c:lblOffset val="100"/>
        <c:noMultiLvlLbl val="0"/>
      </c:catAx>
      <c:valAx>
        <c:axId val="299049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904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61C-8DF3-8A049879AC79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B-461C-8DF3-8A049879AC79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61C-8DF3-8A049879AC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61C-8DF3-8A049879A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2738424"/>
        <c:axId val="382738816"/>
        <c:axId val="0"/>
      </c:bar3DChart>
      <c:catAx>
        <c:axId val="382738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82738816"/>
        <c:crosses val="autoZero"/>
        <c:auto val="1"/>
        <c:lblAlgn val="ctr"/>
        <c:lblOffset val="100"/>
        <c:noMultiLvlLbl val="0"/>
      </c:catAx>
      <c:valAx>
        <c:axId val="382738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8273842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'Mayo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'Mayo 2018'!$G$96:$G$100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FA-466A-A49D-150CBB59FC4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'Mayo 2018'!$H$96:$H$100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FA-466A-A49D-150CBB59FC4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45E-2"/>
                  <c:y val="-2.8837798861020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66A-A49D-150CBB59FC4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66A-A49D-150CBB59FC4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66A-A49D-150CBB59FC4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66A-A49D-150CBB59FC4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'Mayo 2018'!$I$96:$I$100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A-466A-A49D-150CBB59F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82739600"/>
        <c:axId val="382739992"/>
        <c:axId val="0"/>
      </c:bar3DChart>
      <c:catAx>
        <c:axId val="38273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82739992"/>
        <c:crosses val="autoZero"/>
        <c:auto val="1"/>
        <c:lblAlgn val="ctr"/>
        <c:lblOffset val="100"/>
        <c:noMultiLvlLbl val="0"/>
      </c:catAx>
      <c:valAx>
        <c:axId val="3827399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827396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869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'Mayo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'Mayo 2018'!$F$155:$F$158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90-48B5-920A-ECA5D6F5550C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'Mayo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'Mayo 2018'!$H$155:$H$158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990-48B5-920A-ECA5D6F5550C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'Mayo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'Mayo 2018'!$G$155:$G$158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990-48B5-920A-ECA5D6F5550C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4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0-48B5-920A-ECA5D6F5550C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8B5-920A-ECA5D6F5550C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0-48B5-920A-ECA5D6F5550C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8B5-920A-ECA5D6F5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'Mayo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'Mayo 2018'!$I$155:$I$158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0-48B5-920A-ECA5D6F5550C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'Mayo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'Mayo 2018'!$J$155:$J$158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0-48B5-920A-ECA5D6F55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382740776"/>
        <c:axId val="382741168"/>
        <c:axId val="0"/>
      </c:bar3DChart>
      <c:catAx>
        <c:axId val="38274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82741168"/>
        <c:crosses val="autoZero"/>
        <c:auto val="1"/>
        <c:lblAlgn val="ctr"/>
        <c:lblOffset val="100"/>
        <c:noMultiLvlLbl val="0"/>
      </c:catAx>
      <c:valAx>
        <c:axId val="382741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8274077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'Enero 2018'!$F$211:$F$214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9AB-47FD-9FC3-6F9A9333B51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B-47FD-9FC3-6F9A9333B51A}"/>
                </c:ext>
              </c:extLst>
            </c:dLbl>
            <c:dLbl>
              <c:idx val="1"/>
              <c:layout>
                <c:manualLayout>
                  <c:x val="1.666666666666819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B-47FD-9FC3-6F9A9333B5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B-47FD-9FC3-6F9A9333B51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'Enero 2018'!$G$211:$G$214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9AB-47FD-9FC3-6F9A9333B51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B-47FD-9FC3-6F9A9333B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B-47FD-9FC3-6F9A9333B51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B-47FD-9FC3-6F9A9333B51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'Enero 2018'!$H$211:$H$214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9AB-47FD-9FC3-6F9A9333B51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'Enero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'Enero 2018'!$I$211:$I$214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B-47FD-9FC3-6F9A9333B51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B-47FD-9FC3-6F9A9333B51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B-47FD-9FC3-6F9A9333B51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B-47FD-9FC3-6F9A9333B51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'Enero 2018'!$J$211:$J$214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B-47FD-9FC3-6F9A9333B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0411480"/>
        <c:axId val="370409520"/>
        <c:axId val="0"/>
      </c:bar3DChart>
      <c:catAx>
        <c:axId val="37041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0409520"/>
        <c:crosses val="autoZero"/>
        <c:auto val="1"/>
        <c:lblAlgn val="ctr"/>
        <c:lblOffset val="100"/>
        <c:noMultiLvlLbl val="0"/>
      </c:catAx>
      <c:valAx>
        <c:axId val="370409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04114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'Mayo 2018'!$F$211:$F$214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9AB-47FD-9FC3-6F9A9333B51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B-47FD-9FC3-6F9A9333B51A}"/>
                </c:ext>
              </c:extLst>
            </c:dLbl>
            <c:dLbl>
              <c:idx val="1"/>
              <c:layout>
                <c:manualLayout>
                  <c:x val="1.66666666666682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B-47FD-9FC3-6F9A9333B5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B-47FD-9FC3-6F9A9333B51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'Mayo 2018'!$G$211:$G$214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9AB-47FD-9FC3-6F9A9333B51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B-47FD-9FC3-6F9A9333B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B-47FD-9FC3-6F9A9333B51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B-47FD-9FC3-6F9A9333B51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'Mayo 2018'!$H$211:$H$214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9AB-47FD-9FC3-6F9A9333B51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'Mayo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'Mayo 2018'!$I$211:$I$214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B-47FD-9FC3-6F9A9333B51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B-47FD-9FC3-6F9A9333B51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B-47FD-9FC3-6F9A9333B51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B-47FD-9FC3-6F9A9333B51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'Mayo 2018'!$J$211:$J$214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B-47FD-9FC3-6F9A9333B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80089944"/>
        <c:axId val="380090336"/>
        <c:axId val="0"/>
      </c:bar3DChart>
      <c:catAx>
        <c:axId val="38008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80090336"/>
        <c:crosses val="autoZero"/>
        <c:auto val="1"/>
        <c:lblAlgn val="ctr"/>
        <c:lblOffset val="100"/>
        <c:noMultiLvlLbl val="0"/>
      </c:catAx>
      <c:valAx>
        <c:axId val="380090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8008994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'Mayo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'Mayo 2018'!$C$22:$E$22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77-A7A1-0F381A675E6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6-4877-A7A1-0F381A675E6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7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6-4877-A7A1-0F381A675E6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4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6-4877-A7A1-0F381A675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'Mayo 2018'!$C$23:$E$23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6-4877-A7A1-0F381A675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80091120"/>
        <c:axId val="380091512"/>
        <c:axId val="0"/>
      </c:bar3DChart>
      <c:catAx>
        <c:axId val="380091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80091512"/>
        <c:crosses val="autoZero"/>
        <c:auto val="1"/>
        <c:lblAlgn val="ctr"/>
        <c:lblOffset val="100"/>
        <c:noMultiLvlLbl val="0"/>
      </c:catAx>
      <c:valAx>
        <c:axId val="380091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8009112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032E-2"/>
          <c:y val="0.18814161512033573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'Mayo 2018'!$H$20:$O$20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'Mayo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'Mayo 2018'!$H$22:$K$22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6BD-A82D-380745FEB8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4-46BD-A82D-380745FEB85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4-46BD-A82D-380745FEB85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4-46BD-A82D-380745FEB85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4-46BD-A82D-380745FEB856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4-46BD-A82D-380745FEB85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4-46BD-A82D-380745FEB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'Mayo 2018'!$H$23:$K$23</c:f>
              <c:numCache>
                <c:formatCode>0%</c:formatCode>
                <c:ptCount val="4"/>
                <c:pt idx="0">
                  <c:v>0.67</c:v>
                </c:pt>
                <c:pt idx="1">
                  <c:v>0.33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4-46BD-A82D-380745FEB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80092296"/>
        <c:axId val="380092688"/>
        <c:axId val="0"/>
      </c:bar3DChart>
      <c:catAx>
        <c:axId val="38009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80092688"/>
        <c:crosses val="autoZero"/>
        <c:auto val="1"/>
        <c:lblAlgn val="ctr"/>
        <c:lblOffset val="100"/>
        <c:noMultiLvlLbl val="0"/>
      </c:catAx>
      <c:valAx>
        <c:axId val="380092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8009229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'Mayo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'Mayo 2018'!$G$184:$G$187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AC-48A0-8C39-CB2483C27EB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'Mayo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'Mayo 2018'!$H$184:$H$187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AC-48A0-8C39-CB2483C27EB2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'Mayo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'Mayo 2018'!$I$184:$I$187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8A0-8C39-CB2483C27EB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53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C-48A0-8C39-CB2483C27EB2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8A0-8C39-CB2483C27EB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C-48A0-8C39-CB2483C27EB2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C-48A0-8C39-CB2483C27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'Mayo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'Mayo 2018'!$J$184:$J$187</c:f>
              <c:numCache>
                <c:formatCode>0%</c:formatCode>
                <c:ptCount val="4"/>
                <c:pt idx="0">
                  <c:v>0.67</c:v>
                </c:pt>
                <c:pt idx="1">
                  <c:v>0</c:v>
                </c:pt>
                <c:pt idx="2">
                  <c:v>0</c:v>
                </c:pt>
                <c:pt idx="3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C-48A0-8C39-CB2483C27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80093472"/>
        <c:axId val="380093864"/>
        <c:axId val="0"/>
      </c:bar3DChart>
      <c:catAx>
        <c:axId val="380093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80093864"/>
        <c:crosses val="autoZero"/>
        <c:auto val="1"/>
        <c:lblAlgn val="ctr"/>
        <c:lblOffset val="100"/>
        <c:noMultiLvlLbl val="0"/>
      </c:catAx>
      <c:valAx>
        <c:axId val="380093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800934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88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'Mayo 2018'!$F$238:$F$240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99D-47B2-B83B-4572ED756E2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'Mayo 2018'!$G$238:$G$240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7B2-B83B-4572ED75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0094648"/>
        <c:axId val="380095040"/>
        <c:axId val="0"/>
      </c:bar3DChart>
      <c:catAx>
        <c:axId val="38009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0095040"/>
        <c:crosses val="autoZero"/>
        <c:auto val="1"/>
        <c:lblAlgn val="ctr"/>
        <c:lblOffset val="100"/>
        <c:noMultiLvlLbl val="0"/>
      </c:catAx>
      <c:valAx>
        <c:axId val="380095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80094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'Mayo 2018'!$F$44:$F$59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87A-4144-8482-40FE86AEEE6C}"/>
            </c:ext>
          </c:extLst>
        </c:ser>
        <c:ser>
          <c:idx val="1"/>
          <c:order val="1"/>
          <c:invertIfNegative val="0"/>
          <c:cat>
            <c:strRef>
              <c:f>'Mayo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'Mayo 2018'!$G$44:$G$59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87A-4144-8482-40FE86AEEE6C}"/>
            </c:ext>
          </c:extLst>
        </c:ser>
        <c:ser>
          <c:idx val="2"/>
          <c:order val="2"/>
          <c:invertIfNegative val="0"/>
          <c:cat>
            <c:strRef>
              <c:f>'Mayo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'Mayo 2018'!$H$44:$H$59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87A-4144-8482-40FE86AEEE6C}"/>
            </c:ext>
          </c:extLst>
        </c:ser>
        <c:ser>
          <c:idx val="3"/>
          <c:order val="3"/>
          <c:invertIfNegative val="0"/>
          <c:cat>
            <c:strRef>
              <c:f>'Mayo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'Mayo 2018'!$I$44:$I$59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87A-4144-8482-40FE86AEEE6C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A-4144-8482-40FE86AE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0095824"/>
        <c:axId val="380096216"/>
        <c:axId val="0"/>
      </c:bar3DChart>
      <c:catAx>
        <c:axId val="38009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0096216"/>
        <c:crosses val="autoZero"/>
        <c:auto val="1"/>
        <c:lblAlgn val="ctr"/>
        <c:lblOffset val="100"/>
        <c:noMultiLvlLbl val="0"/>
      </c:catAx>
      <c:valAx>
        <c:axId val="380096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009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61C-8DF3-8A049879AC79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B-461C-8DF3-8A049879AC79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61C-8DF3-8A049879AC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61C-8DF3-8A049879A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0097000"/>
        <c:axId val="380097392"/>
        <c:axId val="0"/>
      </c:bar3DChart>
      <c:catAx>
        <c:axId val="380097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80097392"/>
        <c:crosses val="autoZero"/>
        <c:auto val="1"/>
        <c:lblAlgn val="ctr"/>
        <c:lblOffset val="100"/>
        <c:noMultiLvlLbl val="0"/>
      </c:catAx>
      <c:valAx>
        <c:axId val="380097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80097000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'Junio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'Junio 2018'!$G$96:$G$100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FA-466A-A49D-150CBB59FC4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'Junio 2018'!$H$96:$H$100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FA-466A-A49D-150CBB59FC4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49E-2"/>
                  <c:y val="-2.8837798861020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66A-A49D-150CBB59FC4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66A-A49D-150CBB59FC4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66A-A49D-150CBB59FC4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66A-A49D-150CBB59FC4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'Junio 2018'!$I$96:$I$100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A-466A-A49D-150CBB59F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02481760"/>
        <c:axId val="302482152"/>
        <c:axId val="0"/>
      </c:bar3DChart>
      <c:catAx>
        <c:axId val="30248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02482152"/>
        <c:crosses val="autoZero"/>
        <c:auto val="1"/>
        <c:lblAlgn val="ctr"/>
        <c:lblOffset val="100"/>
        <c:noMultiLvlLbl val="0"/>
      </c:catAx>
      <c:valAx>
        <c:axId val="302482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024817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891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'Junio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'Junio 2018'!$F$155:$F$158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90-48B5-920A-ECA5D6F5550C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'Junio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'Junio 2018'!$H$155:$H$158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990-48B5-920A-ECA5D6F5550C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'Junio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'Junio 2018'!$G$155:$G$158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990-48B5-920A-ECA5D6F5550C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66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0-48B5-920A-ECA5D6F5550C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8B5-920A-ECA5D6F5550C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0-48B5-920A-ECA5D6F5550C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8B5-920A-ECA5D6F5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'Junio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'Junio 2018'!$I$155:$I$158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0-48B5-920A-ECA5D6F5550C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'Junio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'Junio 2018'!$J$155:$J$158</c:f>
              <c:numCache>
                <c:formatCode>0%</c:formatCode>
                <c:ptCount val="4"/>
                <c:pt idx="0">
                  <c:v>0.67</c:v>
                </c:pt>
                <c:pt idx="1">
                  <c:v>0.33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0-48B5-920A-ECA5D6F55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302482936"/>
        <c:axId val="302483328"/>
        <c:axId val="0"/>
      </c:bar3DChart>
      <c:catAx>
        <c:axId val="30248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02483328"/>
        <c:crosses val="autoZero"/>
        <c:auto val="1"/>
        <c:lblAlgn val="ctr"/>
        <c:lblOffset val="100"/>
        <c:noMultiLvlLbl val="0"/>
      </c:catAx>
      <c:valAx>
        <c:axId val="302483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0248293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'Junio 2018'!$F$211:$F$214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9AB-47FD-9FC3-6F9A9333B51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B-47FD-9FC3-6F9A9333B51A}"/>
                </c:ext>
              </c:extLst>
            </c:dLbl>
            <c:dLbl>
              <c:idx val="1"/>
              <c:layout>
                <c:manualLayout>
                  <c:x val="1.6666666666668238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B-47FD-9FC3-6F9A9333B5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B-47FD-9FC3-6F9A9333B51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'Junio 2018'!$G$211:$G$214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9AB-47FD-9FC3-6F9A9333B51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B-47FD-9FC3-6F9A9333B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B-47FD-9FC3-6F9A9333B51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B-47FD-9FC3-6F9A9333B51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'Junio 2018'!$H$211:$H$214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9AB-47FD-9FC3-6F9A9333B51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'Junio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'Junio 2018'!$I$211:$I$214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B-47FD-9FC3-6F9A9333B51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B-47FD-9FC3-6F9A9333B51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B-47FD-9FC3-6F9A9333B51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B-47FD-9FC3-6F9A9333B51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'Junio 2018'!$J$211:$J$214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B-47FD-9FC3-6F9A9333B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02484112"/>
        <c:axId val="302484504"/>
        <c:axId val="0"/>
      </c:bar3DChart>
      <c:catAx>
        <c:axId val="30248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02484504"/>
        <c:crosses val="autoZero"/>
        <c:auto val="1"/>
        <c:lblAlgn val="ctr"/>
        <c:lblOffset val="100"/>
        <c:noMultiLvlLbl val="0"/>
      </c:catAx>
      <c:valAx>
        <c:axId val="302484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0248411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'Enero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'Enero 2018'!$C$22:$E$22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77-A7A1-0F381A675E6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6-4877-A7A1-0F381A675E6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9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6-4877-A7A1-0F381A675E6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18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6-4877-A7A1-0F381A675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'Enero 2018'!$C$23:$E$23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6-4877-A7A1-0F381A675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0420104"/>
        <c:axId val="370405208"/>
        <c:axId val="0"/>
      </c:bar3DChart>
      <c:catAx>
        <c:axId val="370420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0405208"/>
        <c:crosses val="autoZero"/>
        <c:auto val="1"/>
        <c:lblAlgn val="ctr"/>
        <c:lblOffset val="100"/>
        <c:noMultiLvlLbl val="0"/>
      </c:catAx>
      <c:valAx>
        <c:axId val="370405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042010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'Junio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'Junio 2018'!$C$22:$E$22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77-A7A1-0F381A675E6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6-4877-A7A1-0F381A675E6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66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6-4877-A7A1-0F381A675E6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48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6-4877-A7A1-0F381A675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'Junio 2018'!$C$23:$E$23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6-4877-A7A1-0F381A675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02485288"/>
        <c:axId val="302485680"/>
        <c:axId val="0"/>
      </c:bar3DChart>
      <c:catAx>
        <c:axId val="302485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02485680"/>
        <c:crosses val="autoZero"/>
        <c:auto val="1"/>
        <c:lblAlgn val="ctr"/>
        <c:lblOffset val="100"/>
        <c:noMultiLvlLbl val="0"/>
      </c:catAx>
      <c:valAx>
        <c:axId val="302485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0248528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056E-2"/>
          <c:y val="0.1881416151203357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'Junio 2018'!$H$20:$O$20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'Junio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'Junio 2018'!$H$22:$K$22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6BD-A82D-380745FEB8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4-46BD-A82D-380745FEB85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4-46BD-A82D-380745FEB85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4-46BD-A82D-380745FEB85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4-46BD-A82D-380745FEB856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4-46BD-A82D-380745FEB85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4-46BD-A82D-380745FEB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'Junio 2018'!$H$23:$K$23</c:f>
              <c:numCache>
                <c:formatCode>0%</c:formatCode>
                <c:ptCount val="4"/>
                <c:pt idx="0">
                  <c:v>0.33</c:v>
                </c:pt>
                <c:pt idx="1">
                  <c:v>0.33</c:v>
                </c:pt>
                <c:pt idx="2">
                  <c:v>0.33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4-46BD-A82D-380745FEB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02486464"/>
        <c:axId val="302486856"/>
        <c:axId val="0"/>
      </c:bar3DChart>
      <c:catAx>
        <c:axId val="3024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02486856"/>
        <c:crosses val="autoZero"/>
        <c:auto val="1"/>
        <c:lblAlgn val="ctr"/>
        <c:lblOffset val="100"/>
        <c:noMultiLvlLbl val="0"/>
      </c:catAx>
      <c:valAx>
        <c:axId val="302486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0248646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'Junio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'Junio 2018'!$G$184:$G$187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AC-48A0-8C39-CB2483C27EB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'Junio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'Junio 2018'!$H$184:$H$187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AC-48A0-8C39-CB2483C27EB2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'Junio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'Junio 2018'!$I$184:$I$187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8A0-8C39-CB2483C27EB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44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C-48A0-8C39-CB2483C27EB2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8A0-8C39-CB2483C27EB2}"/>
                </c:ext>
              </c:extLst>
            </c:dLbl>
            <c:dLbl>
              <c:idx val="2"/>
              <c:layout>
                <c:manualLayout>
                  <c:x val="2.5301072205531974E-2"/>
                  <c:y val="-0.11878353812754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C-48A0-8C39-CB2483C27EB2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C-48A0-8C39-CB2483C27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'Junio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'Junio 2018'!$J$184:$J$187</c:f>
              <c:numCache>
                <c:formatCode>0%</c:formatCode>
                <c:ptCount val="4"/>
                <c:pt idx="0">
                  <c:v>0.67</c:v>
                </c:pt>
                <c:pt idx="1">
                  <c:v>0</c:v>
                </c:pt>
                <c:pt idx="2">
                  <c:v>0</c:v>
                </c:pt>
                <c:pt idx="3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C-48A0-8C39-CB2483C27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02487640"/>
        <c:axId val="302488032"/>
        <c:axId val="0"/>
      </c:bar3DChart>
      <c:catAx>
        <c:axId val="302487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02488032"/>
        <c:crosses val="autoZero"/>
        <c:auto val="1"/>
        <c:lblAlgn val="ctr"/>
        <c:lblOffset val="100"/>
        <c:noMultiLvlLbl val="0"/>
      </c:catAx>
      <c:valAx>
        <c:axId val="302488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024876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2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'Junio 2018'!$F$238:$F$240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99D-47B2-B83B-4572ED756E2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'Junio 2018'!$G$238:$G$240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7B2-B83B-4572ED75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2488816"/>
        <c:axId val="373392568"/>
        <c:axId val="0"/>
      </c:bar3DChart>
      <c:catAx>
        <c:axId val="30248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3392568"/>
        <c:crosses val="autoZero"/>
        <c:auto val="1"/>
        <c:lblAlgn val="ctr"/>
        <c:lblOffset val="100"/>
        <c:noMultiLvlLbl val="0"/>
      </c:catAx>
      <c:valAx>
        <c:axId val="373392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02488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'Junio 2018'!$F$44:$F$59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87A-4144-8482-40FE86AEEE6C}"/>
            </c:ext>
          </c:extLst>
        </c:ser>
        <c:ser>
          <c:idx val="1"/>
          <c:order val="1"/>
          <c:invertIfNegative val="0"/>
          <c:cat>
            <c:strRef>
              <c:f>'Junio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'Junio 2018'!$G$44:$G$59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87A-4144-8482-40FE86AEEE6C}"/>
            </c:ext>
          </c:extLst>
        </c:ser>
        <c:ser>
          <c:idx val="2"/>
          <c:order val="2"/>
          <c:invertIfNegative val="0"/>
          <c:cat>
            <c:strRef>
              <c:f>'Junio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'Junio 2018'!$H$44:$H$59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87A-4144-8482-40FE86AEEE6C}"/>
            </c:ext>
          </c:extLst>
        </c:ser>
        <c:ser>
          <c:idx val="3"/>
          <c:order val="3"/>
          <c:invertIfNegative val="0"/>
          <c:cat>
            <c:strRef>
              <c:f>'Junio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'Junio 2018'!$I$44:$I$59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87A-4144-8482-40FE86AEEE6C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'Junio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A-4144-8482-40FE86AE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393352"/>
        <c:axId val="373393744"/>
        <c:axId val="0"/>
      </c:bar3DChart>
      <c:catAx>
        <c:axId val="373393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3393744"/>
        <c:crosses val="autoZero"/>
        <c:auto val="1"/>
        <c:lblAlgn val="ctr"/>
        <c:lblOffset val="100"/>
        <c:noMultiLvlLbl val="0"/>
      </c:catAx>
      <c:valAx>
        <c:axId val="37339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3393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61C-8DF3-8A049879AC79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B-461C-8DF3-8A049879AC79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61C-8DF3-8A049879AC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61C-8DF3-8A049879A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73394528"/>
        <c:axId val="373394920"/>
        <c:axId val="0"/>
      </c:bar3DChart>
      <c:catAx>
        <c:axId val="37339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73394920"/>
        <c:crosses val="autoZero"/>
        <c:auto val="1"/>
        <c:lblAlgn val="ctr"/>
        <c:lblOffset val="100"/>
        <c:noMultiLvlLbl val="0"/>
      </c:catAx>
      <c:valAx>
        <c:axId val="37339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3394528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'Julio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'Julio 2018'!$G$96:$G$100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FA-466A-A49D-150CBB59FC4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'Julio 2018'!$H$96:$H$100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FA-466A-A49D-150CBB59FC4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56E-2"/>
                  <c:y val="-2.8837798861020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66A-A49D-150CBB59FC4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66A-A49D-150CBB59FC4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66A-A49D-150CBB59FC4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66A-A49D-150CBB59FC4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'Julio 2018'!$I$96:$I$100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A-466A-A49D-150CBB59F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395704"/>
        <c:axId val="373396096"/>
        <c:axId val="0"/>
      </c:bar3DChart>
      <c:catAx>
        <c:axId val="37339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73396096"/>
        <c:crosses val="autoZero"/>
        <c:auto val="1"/>
        <c:lblAlgn val="ctr"/>
        <c:lblOffset val="100"/>
        <c:noMultiLvlLbl val="0"/>
      </c:catAx>
      <c:valAx>
        <c:axId val="373396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339570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912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'Julio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'Julio 2018'!$F$155:$F$158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90-48B5-920A-ECA5D6F5550C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'Julio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'Julio 2018'!$H$155:$H$158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990-48B5-920A-ECA5D6F5550C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'Julio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'Julio 2018'!$G$155:$G$158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990-48B5-920A-ECA5D6F5550C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86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0-48B5-920A-ECA5D6F5550C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8B5-920A-ECA5D6F5550C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0-48B5-920A-ECA5D6F5550C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8B5-920A-ECA5D6F5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'Julio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'Julio 2018'!$I$155:$I$158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0-48B5-920A-ECA5D6F5550C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'Julio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'Julio 2018'!$J$155:$J$158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0-48B5-920A-ECA5D6F55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373396880"/>
        <c:axId val="373397272"/>
        <c:axId val="0"/>
      </c:bar3DChart>
      <c:catAx>
        <c:axId val="37339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73397272"/>
        <c:crosses val="autoZero"/>
        <c:auto val="1"/>
        <c:lblAlgn val="ctr"/>
        <c:lblOffset val="100"/>
        <c:noMultiLvlLbl val="0"/>
      </c:catAx>
      <c:valAx>
        <c:axId val="373397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39688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'Julio 2018'!$F$211:$F$214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9AB-47FD-9FC3-6F9A9333B51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B-47FD-9FC3-6F9A9333B51A}"/>
                </c:ext>
              </c:extLst>
            </c:dLbl>
            <c:dLbl>
              <c:idx val="1"/>
              <c:layout>
                <c:manualLayout>
                  <c:x val="1.666666666666824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B-47FD-9FC3-6F9A9333B5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B-47FD-9FC3-6F9A9333B51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'Julio 2018'!$G$211:$G$214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9AB-47FD-9FC3-6F9A9333B51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B-47FD-9FC3-6F9A9333B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B-47FD-9FC3-6F9A9333B51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B-47FD-9FC3-6F9A9333B51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'Julio 2018'!$H$211:$H$214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9AB-47FD-9FC3-6F9A9333B51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'Julio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'Julio 2018'!$I$211:$I$214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B-47FD-9FC3-6F9A9333B51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B-47FD-9FC3-6F9A9333B51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B-47FD-9FC3-6F9A9333B51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B-47FD-9FC3-6F9A9333B51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'Julio 2018'!$J$211:$J$214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B-47FD-9FC3-6F9A9333B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398056"/>
        <c:axId val="373398448"/>
        <c:axId val="0"/>
      </c:bar3DChart>
      <c:catAx>
        <c:axId val="37339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3398448"/>
        <c:crosses val="autoZero"/>
        <c:auto val="1"/>
        <c:lblAlgn val="ctr"/>
        <c:lblOffset val="100"/>
        <c:noMultiLvlLbl val="0"/>
      </c:catAx>
      <c:valAx>
        <c:axId val="373398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398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'Julio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'Julio 2018'!$C$22:$E$22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77-A7A1-0F381A675E6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6-4877-A7A1-0F381A675E6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6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6-4877-A7A1-0F381A675E6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5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6-4877-A7A1-0F381A675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'Julio 2018'!$C$23:$E$23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6-4877-A7A1-0F381A675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3399232"/>
        <c:axId val="373399624"/>
        <c:axId val="0"/>
      </c:bar3DChart>
      <c:catAx>
        <c:axId val="37339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3399624"/>
        <c:crosses val="autoZero"/>
        <c:auto val="1"/>
        <c:lblAlgn val="ctr"/>
        <c:lblOffset val="100"/>
        <c:noMultiLvlLbl val="0"/>
      </c:catAx>
      <c:valAx>
        <c:axId val="373399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339923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35E-2"/>
          <c:y val="0.1881416151203355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'Enero 2018'!$H$20:$O$20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'Enero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'Enero 2018'!$H$22:$K$22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6BD-A82D-380745FEB8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4-46BD-A82D-380745FEB85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4-46BD-A82D-380745FEB85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4-46BD-A82D-380745FEB85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4-46BD-A82D-380745FEB856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4-46BD-A82D-380745FEB85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4-46BD-A82D-380745FEB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'Enero 2018'!$H$23:$K$23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4-46BD-A82D-380745FEB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0405992"/>
        <c:axId val="370405600"/>
        <c:axId val="0"/>
      </c:bar3DChart>
      <c:catAx>
        <c:axId val="37040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0405600"/>
        <c:crosses val="autoZero"/>
        <c:auto val="1"/>
        <c:lblAlgn val="ctr"/>
        <c:lblOffset val="100"/>
        <c:noMultiLvlLbl val="0"/>
      </c:catAx>
      <c:valAx>
        <c:axId val="3704056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040599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077E-2"/>
          <c:y val="0.18814161512033584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'Julio 2018'!$H$20:$O$20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'Julio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'Julio 2018'!$H$22:$K$22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6BD-A82D-380745FEB8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4-46BD-A82D-380745FEB85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4-46BD-A82D-380745FEB85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4-46BD-A82D-380745FEB85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4-46BD-A82D-380745FEB856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4-46BD-A82D-380745FEB85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4-46BD-A82D-380745FEB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'Julio 2018'!$H$23:$K$23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4-46BD-A82D-380745FEB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12537880"/>
        <c:axId val="312538272"/>
        <c:axId val="0"/>
      </c:bar3DChart>
      <c:catAx>
        <c:axId val="31253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12538272"/>
        <c:crosses val="autoZero"/>
        <c:auto val="1"/>
        <c:lblAlgn val="ctr"/>
        <c:lblOffset val="100"/>
        <c:noMultiLvlLbl val="0"/>
      </c:catAx>
      <c:valAx>
        <c:axId val="312538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1253788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'Julio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'Julio 2018'!$G$184:$G$187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AC-48A0-8C39-CB2483C27EB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'Julio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'Julio 2018'!$H$184:$H$187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AC-48A0-8C39-CB2483C27EB2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'Julio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'Julio 2018'!$I$184:$I$187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8A0-8C39-CB2483C27EB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3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C-48A0-8C39-CB2483C27EB2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8A0-8C39-CB2483C27EB2}"/>
                </c:ext>
              </c:extLst>
            </c:dLbl>
            <c:dLbl>
              <c:idx val="2"/>
              <c:layout>
                <c:manualLayout>
                  <c:x val="2.5301072205531985E-2"/>
                  <c:y val="-0.11878353812754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C-48A0-8C39-CB2483C27EB2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C-48A0-8C39-CB2483C27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'Julio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'Julio 2018'!$J$184:$J$187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C-48A0-8C39-CB2483C27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12539056"/>
        <c:axId val="312539448"/>
        <c:axId val="0"/>
      </c:bar3DChart>
      <c:catAx>
        <c:axId val="312539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12539448"/>
        <c:crosses val="autoZero"/>
        <c:auto val="1"/>
        <c:lblAlgn val="ctr"/>
        <c:lblOffset val="100"/>
        <c:noMultiLvlLbl val="0"/>
      </c:catAx>
      <c:valAx>
        <c:axId val="312539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12539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278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'Julio 2018'!$F$238:$F$240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99D-47B2-B83B-4572ED756E2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'Julio 2018'!$G$238:$G$240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7B2-B83B-4572ED75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2540232"/>
        <c:axId val="312540624"/>
        <c:axId val="0"/>
      </c:bar3DChart>
      <c:catAx>
        <c:axId val="31254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2540624"/>
        <c:crosses val="autoZero"/>
        <c:auto val="1"/>
        <c:lblAlgn val="ctr"/>
        <c:lblOffset val="100"/>
        <c:noMultiLvlLbl val="0"/>
      </c:catAx>
      <c:valAx>
        <c:axId val="312540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12540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'Julio 2018'!$F$44:$F$59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87A-4144-8482-40FE86AEEE6C}"/>
            </c:ext>
          </c:extLst>
        </c:ser>
        <c:ser>
          <c:idx val="1"/>
          <c:order val="1"/>
          <c:invertIfNegative val="0"/>
          <c:cat>
            <c:strRef>
              <c:f>'Julio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'Julio 2018'!$G$44:$G$59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87A-4144-8482-40FE86AEEE6C}"/>
            </c:ext>
          </c:extLst>
        </c:ser>
        <c:ser>
          <c:idx val="2"/>
          <c:order val="2"/>
          <c:invertIfNegative val="0"/>
          <c:cat>
            <c:strRef>
              <c:f>'Julio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'Julio 2018'!$H$44:$H$59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87A-4144-8482-40FE86AEEE6C}"/>
            </c:ext>
          </c:extLst>
        </c:ser>
        <c:ser>
          <c:idx val="3"/>
          <c:order val="3"/>
          <c:invertIfNegative val="0"/>
          <c:cat>
            <c:strRef>
              <c:f>'Julio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'Julio 2018'!$I$44:$I$59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87A-4144-8482-40FE86AEEE6C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'Julio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A-4144-8482-40FE86AE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2541408"/>
        <c:axId val="312541800"/>
        <c:axId val="0"/>
      </c:bar3DChart>
      <c:catAx>
        <c:axId val="3125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2541800"/>
        <c:crosses val="autoZero"/>
        <c:auto val="1"/>
        <c:lblAlgn val="ctr"/>
        <c:lblOffset val="100"/>
        <c:noMultiLvlLbl val="0"/>
      </c:catAx>
      <c:valAx>
        <c:axId val="312541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254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61C-8DF3-8A049879AC79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B-461C-8DF3-8A049879AC79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61C-8DF3-8A049879AC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61C-8DF3-8A049879A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12542584"/>
        <c:axId val="312542976"/>
        <c:axId val="0"/>
      </c:bar3DChart>
      <c:catAx>
        <c:axId val="312542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12542976"/>
        <c:crosses val="autoZero"/>
        <c:auto val="1"/>
        <c:lblAlgn val="ctr"/>
        <c:lblOffset val="100"/>
        <c:noMultiLvlLbl val="0"/>
      </c:catAx>
      <c:valAx>
        <c:axId val="312542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1254258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'Agosto 2018 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'Agosto 2018 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FA-466A-A49D-150CBB59FC4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'Agosto 2018 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FA-466A-A49D-150CBB59FC4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63E-2"/>
                  <c:y val="-2.8837798861020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66A-A49D-150CBB59FC4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66A-A49D-150CBB59FC4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66A-A49D-150CBB59FC4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66A-A49D-150CBB59FC4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'Agosto 2018 '!$I$96:$I$100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A-466A-A49D-150CBB59F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12543760"/>
        <c:axId val="312544152"/>
        <c:axId val="0"/>
      </c:bar3DChart>
      <c:catAx>
        <c:axId val="31254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12544152"/>
        <c:crosses val="autoZero"/>
        <c:auto val="1"/>
        <c:lblAlgn val="ctr"/>
        <c:lblOffset val="100"/>
        <c:noMultiLvlLbl val="0"/>
      </c:catAx>
      <c:valAx>
        <c:axId val="312544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125437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939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'Agosto 2018 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'Agosto 2018 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90-48B5-920A-ECA5D6F5550C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'Agosto 2018 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'Agosto 2018 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990-48B5-920A-ECA5D6F5550C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'Agosto 2018 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'Agosto 2018 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990-48B5-920A-ECA5D6F5550C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804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0-48B5-920A-ECA5D6F5550C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8B5-920A-ECA5D6F5550C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0-48B5-920A-ECA5D6F5550C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8B5-920A-ECA5D6F5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'Agosto 2018 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'Agosto 2018 '!$I$155:$I$158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0-48B5-920A-ECA5D6F5550C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'Agosto 2018 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'Agosto 2018 '!$J$155:$J$158</c:f>
              <c:numCache>
                <c:formatCode>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0-48B5-920A-ECA5D6F55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312544936"/>
        <c:axId val="312545328"/>
        <c:axId val="0"/>
      </c:bar3DChart>
      <c:catAx>
        <c:axId val="31254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12545328"/>
        <c:crosses val="autoZero"/>
        <c:auto val="1"/>
        <c:lblAlgn val="ctr"/>
        <c:lblOffset val="100"/>
        <c:noMultiLvlLbl val="0"/>
      </c:catAx>
      <c:valAx>
        <c:axId val="312545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1254493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'Agosto 2018 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9AB-47FD-9FC3-6F9A9333B51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B-47FD-9FC3-6F9A9333B51A}"/>
                </c:ext>
              </c:extLst>
            </c:dLbl>
            <c:dLbl>
              <c:idx val="1"/>
              <c:layout>
                <c:manualLayout>
                  <c:x val="1.6666666666668257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B-47FD-9FC3-6F9A9333B5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B-47FD-9FC3-6F9A9333B51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'Agosto 2018 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9AB-47FD-9FC3-6F9A9333B51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B-47FD-9FC3-6F9A9333B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B-47FD-9FC3-6F9A9333B51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B-47FD-9FC3-6F9A9333B51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'Agosto 2018 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9AB-47FD-9FC3-6F9A9333B51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'Agosto 2018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'Agosto 2018 '!$I$211:$I$214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B-47FD-9FC3-6F9A9333B51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B-47FD-9FC3-6F9A9333B51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B-47FD-9FC3-6F9A9333B51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B-47FD-9FC3-6F9A9333B51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'Agosto 2018 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B-47FD-9FC3-6F9A9333B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09859576"/>
        <c:axId val="309859968"/>
        <c:axId val="0"/>
      </c:bar3DChart>
      <c:catAx>
        <c:axId val="30985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09859968"/>
        <c:crosses val="autoZero"/>
        <c:auto val="1"/>
        <c:lblAlgn val="ctr"/>
        <c:lblOffset val="100"/>
        <c:noMultiLvlLbl val="0"/>
      </c:catAx>
      <c:valAx>
        <c:axId val="309859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0985957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'Agosto 2018 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'Agosto 2018 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77-A7A1-0F381A675E6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6-4877-A7A1-0F381A675E6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55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6-4877-A7A1-0F381A675E6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5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6-4877-A7A1-0F381A675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'Agosto 2018 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6-4877-A7A1-0F381A675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09860752"/>
        <c:axId val="309861144"/>
        <c:axId val="0"/>
      </c:bar3DChart>
      <c:catAx>
        <c:axId val="30986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09861144"/>
        <c:crosses val="autoZero"/>
        <c:auto val="1"/>
        <c:lblAlgn val="ctr"/>
        <c:lblOffset val="100"/>
        <c:noMultiLvlLbl val="0"/>
      </c:catAx>
      <c:valAx>
        <c:axId val="309861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0986075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101E-2"/>
          <c:y val="0.18814161512033589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'Agosto 2018 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'Agosto 2018 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'Agosto 2018 '!$H$22:$K$22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6BD-A82D-380745FEB8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4-46BD-A82D-380745FEB85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4-46BD-A82D-380745FEB85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4-46BD-A82D-380745FEB85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4-46BD-A82D-380745FEB856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4-46BD-A82D-380745FEB85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4-46BD-A82D-380745FEB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'Agosto 2018 '!$H$23:$K$23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4-46BD-A82D-380745FEB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09861928"/>
        <c:axId val="309862320"/>
        <c:axId val="0"/>
      </c:bar3DChart>
      <c:catAx>
        <c:axId val="30986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09862320"/>
        <c:crosses val="autoZero"/>
        <c:auto val="1"/>
        <c:lblAlgn val="ctr"/>
        <c:lblOffset val="100"/>
        <c:noMultiLvlLbl val="0"/>
      </c:catAx>
      <c:valAx>
        <c:axId val="309862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0986192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'Enero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'Enero 2018'!$G$184:$G$187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AC-48A0-8C39-CB2483C27EB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'Enero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'Enero 2018'!$H$184:$H$187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AC-48A0-8C39-CB2483C27EB2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'Enero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'Enero 2018'!$I$184:$I$187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8A0-8C39-CB2483C27EB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8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C-48A0-8C39-CB2483C27EB2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8A0-8C39-CB2483C27EB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C-48A0-8C39-CB2483C27EB2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C-48A0-8C39-CB2483C27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'Enero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'Enero 2018'!$J$184:$J$187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C-48A0-8C39-CB2483C27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0419320"/>
        <c:axId val="370419712"/>
        <c:axId val="0"/>
      </c:bar3DChart>
      <c:catAx>
        <c:axId val="370419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70419712"/>
        <c:crosses val="autoZero"/>
        <c:auto val="1"/>
        <c:lblAlgn val="ctr"/>
        <c:lblOffset val="100"/>
        <c:noMultiLvlLbl val="0"/>
      </c:catAx>
      <c:valAx>
        <c:axId val="370419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04193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'Agosto 2018 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'Agosto 2018 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AC-48A0-8C39-CB2483C27EB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'Agosto 2018 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'Agosto 2018 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AC-48A0-8C39-CB2483C27EB2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'Agosto 2018 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'Agosto 2018 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8A0-8C39-CB2483C27EB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28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C-48A0-8C39-CB2483C27EB2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8A0-8C39-CB2483C27EB2}"/>
                </c:ext>
              </c:extLst>
            </c:dLbl>
            <c:dLbl>
              <c:idx val="2"/>
              <c:layout>
                <c:manualLayout>
                  <c:x val="2.5301072205531992E-2"/>
                  <c:y val="-0.11878353812754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C-48A0-8C39-CB2483C27EB2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C-48A0-8C39-CB2483C27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'Agosto 2018 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'Agosto 2018 '!$J$184:$J$187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C-48A0-8C39-CB2483C27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09863104"/>
        <c:axId val="309863496"/>
        <c:axId val="0"/>
      </c:bar3DChart>
      <c:catAx>
        <c:axId val="309863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09863496"/>
        <c:crosses val="autoZero"/>
        <c:auto val="1"/>
        <c:lblAlgn val="ctr"/>
        <c:lblOffset val="100"/>
        <c:noMultiLvlLbl val="0"/>
      </c:catAx>
      <c:valAx>
        <c:axId val="309863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0986310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334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'Agosto 2018 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99D-47B2-B83B-4572ED756E2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'Agosto 2018 '!$G$238:$G$240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7B2-B83B-4572ED75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864280"/>
        <c:axId val="309864672"/>
        <c:axId val="0"/>
      </c:bar3DChart>
      <c:catAx>
        <c:axId val="30986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9864672"/>
        <c:crosses val="autoZero"/>
        <c:auto val="1"/>
        <c:lblAlgn val="ctr"/>
        <c:lblOffset val="100"/>
        <c:noMultiLvlLbl val="0"/>
      </c:catAx>
      <c:valAx>
        <c:axId val="309864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09864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'Agosto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'Agosto 2018 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87A-4144-8482-40FE86AEEE6C}"/>
            </c:ext>
          </c:extLst>
        </c:ser>
        <c:ser>
          <c:idx val="1"/>
          <c:order val="1"/>
          <c:invertIfNegative val="0"/>
          <c:cat>
            <c:strRef>
              <c:f>'Agosto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'Agosto 2018 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87A-4144-8482-40FE86AEEE6C}"/>
            </c:ext>
          </c:extLst>
        </c:ser>
        <c:ser>
          <c:idx val="2"/>
          <c:order val="2"/>
          <c:invertIfNegative val="0"/>
          <c:cat>
            <c:strRef>
              <c:f>'Agosto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'Agosto 2018 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87A-4144-8482-40FE86AEEE6C}"/>
            </c:ext>
          </c:extLst>
        </c:ser>
        <c:ser>
          <c:idx val="3"/>
          <c:order val="3"/>
          <c:invertIfNegative val="0"/>
          <c:cat>
            <c:strRef>
              <c:f>'Agosto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'Agosto 2018 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87A-4144-8482-40FE86AEEE6C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'Agosto 2018 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A-4144-8482-40FE86AE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865456"/>
        <c:axId val="309865848"/>
        <c:axId val="0"/>
      </c:bar3DChart>
      <c:catAx>
        <c:axId val="30986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9865848"/>
        <c:crosses val="autoZero"/>
        <c:auto val="1"/>
        <c:lblAlgn val="ctr"/>
        <c:lblOffset val="100"/>
        <c:noMultiLvlLbl val="0"/>
      </c:catAx>
      <c:valAx>
        <c:axId val="309865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9865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61C-8DF3-8A049879AC79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B-461C-8DF3-8A049879AC79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61C-8DF3-8A049879AC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61C-8DF3-8A049879A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09866632"/>
        <c:axId val="379934096"/>
        <c:axId val="0"/>
      </c:bar3DChart>
      <c:catAx>
        <c:axId val="309866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79934096"/>
        <c:crosses val="autoZero"/>
        <c:auto val="1"/>
        <c:lblAlgn val="ctr"/>
        <c:lblOffset val="100"/>
        <c:noMultiLvlLbl val="0"/>
      </c:catAx>
      <c:valAx>
        <c:axId val="379934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0986663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'Septiembre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'Septiembre 2018'!$G$96:$G$100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FA-466A-A49D-150CBB59FC4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'Septiembre 2018'!$H$96:$H$100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FA-466A-A49D-150CBB59FC4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63E-2"/>
                  <c:y val="-2.8837798861020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66A-A49D-150CBB59FC4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66A-A49D-150CBB59FC4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66A-A49D-150CBB59FC4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66A-A49D-150CBB59FC4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'Septiembre 2018'!$I$96:$I$100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A-466A-A49D-150CBB59F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9934880"/>
        <c:axId val="379935272"/>
        <c:axId val="0"/>
      </c:bar3DChart>
      <c:catAx>
        <c:axId val="37993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79935272"/>
        <c:crosses val="autoZero"/>
        <c:auto val="1"/>
        <c:lblAlgn val="ctr"/>
        <c:lblOffset val="100"/>
        <c:noMultiLvlLbl val="0"/>
      </c:catAx>
      <c:valAx>
        <c:axId val="379935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99348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939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'Septiembre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'Septiembre 2018'!$F$155:$F$158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90-48B5-920A-ECA5D6F5550C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'Septiembre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'Septiembre 2018'!$H$155:$H$158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990-48B5-920A-ECA5D6F5550C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'Septiembre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'Septiembre 2018'!$G$155:$G$158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990-48B5-920A-ECA5D6F5550C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804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0-48B5-920A-ECA5D6F5550C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8B5-920A-ECA5D6F5550C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0-48B5-920A-ECA5D6F5550C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8B5-920A-ECA5D6F5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'Septiembre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'Septiembre 2018'!$I$155:$I$158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0-48B5-920A-ECA5D6F5550C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'Septiembre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'Septiembre 2018'!$J$155:$J$158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0-48B5-920A-ECA5D6F55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379936056"/>
        <c:axId val="379936448"/>
        <c:axId val="0"/>
      </c:bar3DChart>
      <c:catAx>
        <c:axId val="37993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79936448"/>
        <c:crosses val="autoZero"/>
        <c:auto val="1"/>
        <c:lblAlgn val="ctr"/>
        <c:lblOffset val="100"/>
        <c:noMultiLvlLbl val="0"/>
      </c:catAx>
      <c:valAx>
        <c:axId val="379936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993605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'Septiembre 2018'!$F$211:$F$214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9AB-47FD-9FC3-6F9A9333B51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B-47FD-9FC3-6F9A9333B51A}"/>
                </c:ext>
              </c:extLst>
            </c:dLbl>
            <c:dLbl>
              <c:idx val="1"/>
              <c:layout>
                <c:manualLayout>
                  <c:x val="1.6666666666668257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B-47FD-9FC3-6F9A9333B5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B-47FD-9FC3-6F9A9333B51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'Septiembre 2018'!$G$211:$G$214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9AB-47FD-9FC3-6F9A9333B51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B-47FD-9FC3-6F9A9333B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B-47FD-9FC3-6F9A9333B51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B-47FD-9FC3-6F9A9333B51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'Septiembre 2018'!$H$211:$H$214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9AB-47FD-9FC3-6F9A9333B51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'Septiembre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'Septiembre 2018'!$I$211:$I$214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B-47FD-9FC3-6F9A9333B51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B-47FD-9FC3-6F9A9333B51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B-47FD-9FC3-6F9A9333B51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B-47FD-9FC3-6F9A9333B51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'Septiembre 2018'!$J$211:$J$214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B-47FD-9FC3-6F9A9333B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9937232"/>
        <c:axId val="379937624"/>
        <c:axId val="0"/>
      </c:bar3DChart>
      <c:catAx>
        <c:axId val="37993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9937624"/>
        <c:crosses val="autoZero"/>
        <c:auto val="1"/>
        <c:lblAlgn val="ctr"/>
        <c:lblOffset val="100"/>
        <c:noMultiLvlLbl val="0"/>
      </c:catAx>
      <c:valAx>
        <c:axId val="379937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99372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'Septiembre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'Septiembre 2018'!$C$22:$E$22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77-A7A1-0F381A675E6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6-4877-A7A1-0F381A675E6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55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6-4877-A7A1-0F381A675E6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5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6-4877-A7A1-0F381A675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'Septiembre 2018'!$C$23:$E$23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6-4877-A7A1-0F381A675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9938408"/>
        <c:axId val="379938800"/>
        <c:axId val="0"/>
      </c:bar3DChart>
      <c:catAx>
        <c:axId val="379938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9938800"/>
        <c:crosses val="autoZero"/>
        <c:auto val="1"/>
        <c:lblAlgn val="ctr"/>
        <c:lblOffset val="100"/>
        <c:noMultiLvlLbl val="0"/>
      </c:catAx>
      <c:valAx>
        <c:axId val="379938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993840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101E-2"/>
          <c:y val="0.18814161512033589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'Septiembre 2018'!$H$20:$O$20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'Septiembre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'Septiembre 2018'!$H$22:$K$22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6BD-A82D-380745FEB8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4-46BD-A82D-380745FEB85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4-46BD-A82D-380745FEB85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4-46BD-A82D-380745FEB85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4-46BD-A82D-380745FEB856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4-46BD-A82D-380745FEB85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4-46BD-A82D-380745FEB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'Septiembre 2018'!$H$23:$K$23</c:f>
              <c:numCache>
                <c:formatCode>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4-46BD-A82D-380745FEB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9939584"/>
        <c:axId val="379939976"/>
        <c:axId val="0"/>
      </c:bar3DChart>
      <c:catAx>
        <c:axId val="3799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9939976"/>
        <c:crosses val="autoZero"/>
        <c:auto val="1"/>
        <c:lblAlgn val="ctr"/>
        <c:lblOffset val="100"/>
        <c:noMultiLvlLbl val="0"/>
      </c:catAx>
      <c:valAx>
        <c:axId val="379939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993958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'Septiembre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'Septiembre 2018'!$G$184:$G$187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AC-48A0-8C39-CB2483C27EB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'Septiembre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'Septiembre 2018'!$H$184:$H$187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AC-48A0-8C39-CB2483C27EB2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'Septiembre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'Septiembre 2018'!$I$184:$I$187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8A0-8C39-CB2483C27EB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28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C-48A0-8C39-CB2483C27EB2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8A0-8C39-CB2483C27EB2}"/>
                </c:ext>
              </c:extLst>
            </c:dLbl>
            <c:dLbl>
              <c:idx val="2"/>
              <c:layout>
                <c:manualLayout>
                  <c:x val="2.5301072205531992E-2"/>
                  <c:y val="-0.11878353812754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C-48A0-8C39-CB2483C27EB2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C-48A0-8C39-CB2483C27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'Septiembre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'Septiembre 2018'!$J$184:$J$187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C-48A0-8C39-CB2483C27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9940760"/>
        <c:axId val="379941152"/>
        <c:axId val="0"/>
      </c:bar3DChart>
      <c:catAx>
        <c:axId val="379940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79941152"/>
        <c:crosses val="autoZero"/>
        <c:auto val="1"/>
        <c:lblAlgn val="ctr"/>
        <c:lblOffset val="100"/>
        <c:noMultiLvlLbl val="0"/>
      </c:catAx>
      <c:valAx>
        <c:axId val="379941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99407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056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'Enero 2018'!$F$238:$F$240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99D-47B2-B83B-4572ED756E2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'Enero 2018'!$G$238:$G$240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7B2-B83B-4572ED75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417752"/>
        <c:axId val="370417360"/>
        <c:axId val="0"/>
      </c:bar3DChart>
      <c:catAx>
        <c:axId val="370417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0417360"/>
        <c:crosses val="autoZero"/>
        <c:auto val="1"/>
        <c:lblAlgn val="ctr"/>
        <c:lblOffset val="100"/>
        <c:noMultiLvlLbl val="0"/>
      </c:catAx>
      <c:valAx>
        <c:axId val="370417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0417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334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'Septiembre 2018'!$F$238:$F$240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99D-47B2-B83B-4572ED756E2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'Septiembre 2018'!$G$238:$G$240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7B2-B83B-4572ED75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375992"/>
        <c:axId val="374376384"/>
        <c:axId val="0"/>
      </c:bar3DChart>
      <c:catAx>
        <c:axId val="374375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4376384"/>
        <c:crosses val="autoZero"/>
        <c:auto val="1"/>
        <c:lblAlgn val="ctr"/>
        <c:lblOffset val="100"/>
        <c:noMultiLvlLbl val="0"/>
      </c:catAx>
      <c:valAx>
        <c:axId val="374376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4375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'Septiembre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'Septiembre 2018'!$F$44:$F$59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87A-4144-8482-40FE86AEEE6C}"/>
            </c:ext>
          </c:extLst>
        </c:ser>
        <c:ser>
          <c:idx val="1"/>
          <c:order val="1"/>
          <c:invertIfNegative val="0"/>
          <c:cat>
            <c:strRef>
              <c:f>'Septiembre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'Septiembre 2018'!$G$44:$G$59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87A-4144-8482-40FE86AEEE6C}"/>
            </c:ext>
          </c:extLst>
        </c:ser>
        <c:ser>
          <c:idx val="2"/>
          <c:order val="2"/>
          <c:invertIfNegative val="0"/>
          <c:cat>
            <c:strRef>
              <c:f>'Septiembre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'Septiembre 2018'!$H$44:$H$59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87A-4144-8482-40FE86AEEE6C}"/>
            </c:ext>
          </c:extLst>
        </c:ser>
        <c:ser>
          <c:idx val="3"/>
          <c:order val="3"/>
          <c:invertIfNegative val="0"/>
          <c:cat>
            <c:strRef>
              <c:f>'Septiembre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'Septiembre 2018'!$I$44:$I$59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87A-4144-8482-40FE86AEEE6C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'Septiembre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A-4144-8482-40FE86AE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377168"/>
        <c:axId val="374377560"/>
        <c:axId val="0"/>
      </c:bar3DChart>
      <c:catAx>
        <c:axId val="37437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4377560"/>
        <c:crosses val="autoZero"/>
        <c:auto val="1"/>
        <c:lblAlgn val="ctr"/>
        <c:lblOffset val="100"/>
        <c:noMultiLvlLbl val="0"/>
      </c:catAx>
      <c:valAx>
        <c:axId val="374377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437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61C-8DF3-8A049879AC79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B-461C-8DF3-8A049879AC79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61C-8DF3-8A049879AC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61C-8DF3-8A049879A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74378344"/>
        <c:axId val="374378736"/>
        <c:axId val="0"/>
      </c:bar3DChart>
      <c:catAx>
        <c:axId val="374378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74378736"/>
        <c:crosses val="autoZero"/>
        <c:auto val="1"/>
        <c:lblAlgn val="ctr"/>
        <c:lblOffset val="100"/>
        <c:noMultiLvlLbl val="0"/>
      </c:catAx>
      <c:valAx>
        <c:axId val="374378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437834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'Octubre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'Octubre 2018'!$G$96:$G$100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FA-466A-A49D-150CBB59FC4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'Octubre 2018'!$H$96:$H$100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FA-466A-A49D-150CBB59FC4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63E-2"/>
                  <c:y val="-2.8837798861020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66A-A49D-150CBB59FC4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66A-A49D-150CBB59FC4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66A-A49D-150CBB59FC4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66A-A49D-150CBB59FC4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'Octubre 2018'!$I$96:$I$100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A-466A-A49D-150CBB59F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4379520"/>
        <c:axId val="374379912"/>
        <c:axId val="0"/>
      </c:bar3DChart>
      <c:catAx>
        <c:axId val="37437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74379912"/>
        <c:crosses val="autoZero"/>
        <c:auto val="1"/>
        <c:lblAlgn val="ctr"/>
        <c:lblOffset val="100"/>
        <c:noMultiLvlLbl val="0"/>
      </c:catAx>
      <c:valAx>
        <c:axId val="374379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43795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939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'Octubre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'Octubre 2018'!$F$155:$F$158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90-48B5-920A-ECA5D6F5550C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'Octubre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'Octubre 2018'!$H$155:$H$158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990-48B5-920A-ECA5D6F5550C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'Octubre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'Octubre 2018'!$G$155:$G$158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990-48B5-920A-ECA5D6F5550C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804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0-48B5-920A-ECA5D6F5550C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8B5-920A-ECA5D6F5550C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0-48B5-920A-ECA5D6F5550C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8B5-920A-ECA5D6F5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'Octubre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'Octubre 2018'!$I$155:$I$158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0-48B5-920A-ECA5D6F5550C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'Octubre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'Octubre 2018'!$J$155:$J$158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0-48B5-920A-ECA5D6F55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374380696"/>
        <c:axId val="374381088"/>
        <c:axId val="0"/>
      </c:bar3DChart>
      <c:catAx>
        <c:axId val="37438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74381088"/>
        <c:crosses val="autoZero"/>
        <c:auto val="1"/>
        <c:lblAlgn val="ctr"/>
        <c:lblOffset val="100"/>
        <c:noMultiLvlLbl val="0"/>
      </c:catAx>
      <c:valAx>
        <c:axId val="374381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438069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'Octubre 2018'!$F$211:$F$214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9AB-47FD-9FC3-6F9A9333B51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B-47FD-9FC3-6F9A9333B51A}"/>
                </c:ext>
              </c:extLst>
            </c:dLbl>
            <c:dLbl>
              <c:idx val="1"/>
              <c:layout>
                <c:manualLayout>
                  <c:x val="1.6666666666668257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B-47FD-9FC3-6F9A9333B5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B-47FD-9FC3-6F9A9333B51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'Octubre 2018'!$G$211:$G$214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9AB-47FD-9FC3-6F9A9333B51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B-47FD-9FC3-6F9A9333B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B-47FD-9FC3-6F9A9333B51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B-47FD-9FC3-6F9A9333B51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'Octubre 2018'!$H$211:$H$214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9AB-47FD-9FC3-6F9A9333B51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'Octubre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'Octubre 2018'!$I$211:$I$214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B-47FD-9FC3-6F9A9333B51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B-47FD-9FC3-6F9A9333B51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B-47FD-9FC3-6F9A9333B51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B-47FD-9FC3-6F9A9333B51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'Octubre 2018'!$J$211:$J$214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B-47FD-9FC3-6F9A9333B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4381872"/>
        <c:axId val="374382264"/>
        <c:axId val="0"/>
      </c:bar3DChart>
      <c:catAx>
        <c:axId val="37438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4382264"/>
        <c:crosses val="autoZero"/>
        <c:auto val="1"/>
        <c:lblAlgn val="ctr"/>
        <c:lblOffset val="100"/>
        <c:noMultiLvlLbl val="0"/>
      </c:catAx>
      <c:valAx>
        <c:axId val="374382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43818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'Octubre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'Octubre 2018'!$C$22:$E$22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77-A7A1-0F381A675E6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6-4877-A7A1-0F381A675E6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55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6-4877-A7A1-0F381A675E6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5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6-4877-A7A1-0F381A675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'Octubre 2018'!$C$23:$E$23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6-4877-A7A1-0F381A675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74383048"/>
        <c:axId val="374383440"/>
        <c:axId val="0"/>
      </c:bar3DChart>
      <c:catAx>
        <c:axId val="374383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4383440"/>
        <c:crosses val="autoZero"/>
        <c:auto val="1"/>
        <c:lblAlgn val="ctr"/>
        <c:lblOffset val="100"/>
        <c:noMultiLvlLbl val="0"/>
      </c:catAx>
      <c:valAx>
        <c:axId val="374383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438304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101E-2"/>
          <c:y val="0.18814161512033589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'Octubre 2018'!$H$20:$O$20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'Octubre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'Octubre 2018'!$H$22:$K$22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6BD-A82D-380745FEB8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4-46BD-A82D-380745FEB85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4-46BD-A82D-380745FEB85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4-46BD-A82D-380745FEB85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4-46BD-A82D-380745FEB856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4-46BD-A82D-380745FEB85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4-46BD-A82D-380745FEB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'Octubre 2018'!$H$23:$K$23</c:f>
              <c:numCache>
                <c:formatCode>0%</c:formatCode>
                <c:ptCount val="4"/>
                <c:pt idx="0">
                  <c:v>0.83</c:v>
                </c:pt>
                <c:pt idx="1">
                  <c:v>0.17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4-46BD-A82D-380745FEB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81472592"/>
        <c:axId val="381472984"/>
        <c:axId val="0"/>
      </c:bar3DChart>
      <c:catAx>
        <c:axId val="38147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81472984"/>
        <c:crosses val="autoZero"/>
        <c:auto val="1"/>
        <c:lblAlgn val="ctr"/>
        <c:lblOffset val="100"/>
        <c:noMultiLvlLbl val="0"/>
      </c:catAx>
      <c:valAx>
        <c:axId val="381472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8147259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'Octubre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'Octubre 2018'!$G$184:$G$187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AC-48A0-8C39-CB2483C27EB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'Octubre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'Octubre 2018'!$H$184:$H$187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AC-48A0-8C39-CB2483C27EB2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'Octubre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'Octubre 2018'!$I$184:$I$187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8A0-8C39-CB2483C27EB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28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C-48A0-8C39-CB2483C27EB2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8A0-8C39-CB2483C27EB2}"/>
                </c:ext>
              </c:extLst>
            </c:dLbl>
            <c:dLbl>
              <c:idx val="2"/>
              <c:layout>
                <c:manualLayout>
                  <c:x val="2.5301072205531992E-2"/>
                  <c:y val="-0.11878353812754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C-48A0-8C39-CB2483C27EB2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C-48A0-8C39-CB2483C27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'Octubre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'Octubre 2018'!$J$184:$J$187</c:f>
              <c:numCache>
                <c:formatCode>0%</c:formatCode>
                <c:ptCount val="4"/>
                <c:pt idx="0">
                  <c:v>0.33</c:v>
                </c:pt>
                <c:pt idx="1">
                  <c:v>0</c:v>
                </c:pt>
                <c:pt idx="2">
                  <c:v>0.5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C-48A0-8C39-CB2483C27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81473768"/>
        <c:axId val="381474160"/>
        <c:axId val="0"/>
      </c:bar3DChart>
      <c:catAx>
        <c:axId val="381473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81474160"/>
        <c:crosses val="autoZero"/>
        <c:auto val="1"/>
        <c:lblAlgn val="ctr"/>
        <c:lblOffset val="100"/>
        <c:noMultiLvlLbl val="0"/>
      </c:catAx>
      <c:valAx>
        <c:axId val="381474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8147376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334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'Octubre 2018'!$F$238:$F$240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99D-47B2-B83B-4572ED756E2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'Octubre 2018'!$G$238:$G$240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7B2-B83B-4572ED75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1474944"/>
        <c:axId val="381475336"/>
        <c:axId val="0"/>
      </c:bar3DChart>
      <c:catAx>
        <c:axId val="3814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1475336"/>
        <c:crosses val="autoZero"/>
        <c:auto val="1"/>
        <c:lblAlgn val="ctr"/>
        <c:lblOffset val="100"/>
        <c:noMultiLvlLbl val="0"/>
      </c:catAx>
      <c:valAx>
        <c:axId val="381475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8147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'Enero 2018'!$F$44:$F$59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87A-4144-8482-40FE86AEEE6C}"/>
            </c:ext>
          </c:extLst>
        </c:ser>
        <c:ser>
          <c:idx val="1"/>
          <c:order val="1"/>
          <c:invertIfNegative val="0"/>
          <c:cat>
            <c:strRef>
              <c:f>'Enero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'Enero 2018'!$G$44:$G$59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87A-4144-8482-40FE86AEEE6C}"/>
            </c:ext>
          </c:extLst>
        </c:ser>
        <c:ser>
          <c:idx val="2"/>
          <c:order val="2"/>
          <c:invertIfNegative val="0"/>
          <c:cat>
            <c:strRef>
              <c:f>'Enero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'Enero 2018'!$H$44:$H$59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87A-4144-8482-40FE86AEEE6C}"/>
            </c:ext>
          </c:extLst>
        </c:ser>
        <c:ser>
          <c:idx val="3"/>
          <c:order val="3"/>
          <c:invertIfNegative val="0"/>
          <c:cat>
            <c:strRef>
              <c:f>'Enero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'Enero 2018'!$I$44:$I$59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87A-4144-8482-40FE86AEEE6C}"/>
            </c:ext>
          </c:extLst>
        </c:ser>
        <c:ser>
          <c:idx val="4"/>
          <c:order val="4"/>
          <c:invertIfNegative val="0"/>
          <c:cat>
            <c:strRef>
              <c:f>'Enero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'Enero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A-4144-8482-40FE86AE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407952"/>
        <c:axId val="370408736"/>
        <c:axId val="0"/>
      </c:bar3DChart>
      <c:catAx>
        <c:axId val="37040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0408736"/>
        <c:crosses val="autoZero"/>
        <c:auto val="1"/>
        <c:lblAlgn val="ctr"/>
        <c:lblOffset val="100"/>
        <c:noMultiLvlLbl val="0"/>
      </c:catAx>
      <c:valAx>
        <c:axId val="37040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040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'Octubre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'Octubre 2018'!$F$44:$F$59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87A-4144-8482-40FE86AEEE6C}"/>
            </c:ext>
          </c:extLst>
        </c:ser>
        <c:ser>
          <c:idx val="1"/>
          <c:order val="1"/>
          <c:invertIfNegative val="0"/>
          <c:cat>
            <c:strRef>
              <c:f>'Octubre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'Octubre 2018'!$G$44:$G$59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87A-4144-8482-40FE86AEEE6C}"/>
            </c:ext>
          </c:extLst>
        </c:ser>
        <c:ser>
          <c:idx val="2"/>
          <c:order val="2"/>
          <c:invertIfNegative val="0"/>
          <c:cat>
            <c:strRef>
              <c:f>'Octubre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'Octubre 2018'!$H$44:$H$59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87A-4144-8482-40FE86AEEE6C}"/>
            </c:ext>
          </c:extLst>
        </c:ser>
        <c:ser>
          <c:idx val="3"/>
          <c:order val="3"/>
          <c:invertIfNegative val="0"/>
          <c:cat>
            <c:strRef>
              <c:f>'Octubre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'Octubre 2018'!$I$44:$I$59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87A-4144-8482-40FE86AEEE6C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'Octubre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A-4144-8482-40FE86AE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1476120"/>
        <c:axId val="381476512"/>
        <c:axId val="0"/>
      </c:bar3DChart>
      <c:catAx>
        <c:axId val="381476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1476512"/>
        <c:crosses val="autoZero"/>
        <c:auto val="1"/>
        <c:lblAlgn val="ctr"/>
        <c:lblOffset val="100"/>
        <c:noMultiLvlLbl val="0"/>
      </c:catAx>
      <c:valAx>
        <c:axId val="38147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1476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61C-8DF3-8A049879AC79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B-461C-8DF3-8A049879AC79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61C-8DF3-8A049879AC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61C-8DF3-8A049879A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61C-8DF3-8A049879A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1477296"/>
        <c:axId val="381477688"/>
        <c:axId val="0"/>
      </c:bar3DChart>
      <c:catAx>
        <c:axId val="38147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81477688"/>
        <c:crosses val="autoZero"/>
        <c:auto val="1"/>
        <c:lblAlgn val="ctr"/>
        <c:lblOffset val="100"/>
        <c:noMultiLvlLbl val="0"/>
      </c:catAx>
      <c:valAx>
        <c:axId val="381477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8147729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'Noviembre 2018'!$D$95:$J$95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'Noviembre 2018'!$G$96:$G$100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FA-466A-A49D-150CBB59FC4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'Noviembre 2018'!$H$96:$H$100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FA-466A-A49D-150CBB59FC4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63E-2"/>
                  <c:y val="-2.8837798861020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66A-A49D-150CBB59FC4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66A-A49D-150CBB59FC4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66A-A49D-150CBB59FC4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66A-A49D-150CBB59FC4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'Noviembre 2018'!$I$96:$I$100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A-466A-A49D-150CBB59F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81478472"/>
        <c:axId val="381478864"/>
        <c:axId val="0"/>
      </c:bar3DChart>
      <c:catAx>
        <c:axId val="38147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81478864"/>
        <c:crosses val="autoZero"/>
        <c:auto val="1"/>
        <c:lblAlgn val="ctr"/>
        <c:lblOffset val="100"/>
        <c:noMultiLvlLbl val="0"/>
      </c:catAx>
      <c:valAx>
        <c:axId val="381478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814784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939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'Noviembre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'Noviembre 2018'!$F$155:$F$158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90-48B5-920A-ECA5D6F5550C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'Noviembre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'Noviembre 2018'!$H$155:$H$158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990-48B5-920A-ECA5D6F5550C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'Noviembre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'Noviembre 2018'!$G$155:$G$158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990-48B5-920A-ECA5D6F5550C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804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0-48B5-920A-ECA5D6F5550C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8B5-920A-ECA5D6F5550C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0-48B5-920A-ECA5D6F5550C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8B5-920A-ECA5D6F5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'Noviembre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'Noviembre 2018'!$I$155:$I$158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0-48B5-920A-ECA5D6F5550C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'Noviembre 2018'!$D$155:$E$158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'Noviembre 2018'!$J$155:$J$158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0-48B5-920A-ECA5D6F55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381479648"/>
        <c:axId val="312248968"/>
        <c:axId val="0"/>
      </c:bar3DChart>
      <c:catAx>
        <c:axId val="38147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12248968"/>
        <c:crosses val="autoZero"/>
        <c:auto val="1"/>
        <c:lblAlgn val="ctr"/>
        <c:lblOffset val="100"/>
        <c:noMultiLvlLbl val="0"/>
      </c:catAx>
      <c:valAx>
        <c:axId val="312248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81479648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'Noviembre 2018'!$F$211:$F$214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9AB-47FD-9FC3-6F9A9333B51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B-47FD-9FC3-6F9A9333B51A}"/>
                </c:ext>
              </c:extLst>
            </c:dLbl>
            <c:dLbl>
              <c:idx val="1"/>
              <c:layout>
                <c:manualLayout>
                  <c:x val="1.6666666666668257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B-47FD-9FC3-6F9A9333B5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B-47FD-9FC3-6F9A9333B51A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'Noviembre 2018'!$G$211:$G$214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9AB-47FD-9FC3-6F9A9333B51A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B-47FD-9FC3-6F9A9333B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B-47FD-9FC3-6F9A9333B51A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AB-47FD-9FC3-6F9A9333B51A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'Noviembre 2018'!$H$211:$H$214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9AB-47FD-9FC3-6F9A9333B51A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'Noviembre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'Noviembre 2018'!$I$211:$I$214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B-47FD-9FC3-6F9A9333B51A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AB-47FD-9FC3-6F9A9333B51A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AB-47FD-9FC3-6F9A9333B51A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AB-47FD-9FC3-6F9A9333B51A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AB-47FD-9FC3-6F9A9333B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'Noviembre 2018'!$J$211:$J$214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B-47FD-9FC3-6F9A9333B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12249752"/>
        <c:axId val="312250144"/>
        <c:axId val="0"/>
      </c:bar3DChart>
      <c:catAx>
        <c:axId val="31224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12250144"/>
        <c:crosses val="autoZero"/>
        <c:auto val="1"/>
        <c:lblAlgn val="ctr"/>
        <c:lblOffset val="100"/>
        <c:noMultiLvlLbl val="0"/>
      </c:catAx>
      <c:valAx>
        <c:axId val="312250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122497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'Noviembre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'Noviembre 2018'!$C$22:$E$22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77-A7A1-0F381A675E6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6-4877-A7A1-0F381A675E6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55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6-4877-A7A1-0F381A675E6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5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6-4877-A7A1-0F381A675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'Noviembre 2018'!$C$23:$E$23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6-4877-A7A1-0F381A675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12250928"/>
        <c:axId val="312251320"/>
        <c:axId val="0"/>
      </c:bar3DChart>
      <c:catAx>
        <c:axId val="312250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12251320"/>
        <c:crosses val="autoZero"/>
        <c:auto val="1"/>
        <c:lblAlgn val="ctr"/>
        <c:lblOffset val="100"/>
        <c:noMultiLvlLbl val="0"/>
      </c:catAx>
      <c:valAx>
        <c:axId val="312251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1225092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4101E-2"/>
          <c:y val="0.18814161512033589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'Noviembre 2018'!$H$20:$O$20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'Noviembre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'Noviembre 2018'!$H$22:$K$22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6BD-A82D-380745FEB8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4-46BD-A82D-380745FEB856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4-46BD-A82D-380745FEB856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4-46BD-A82D-380745FEB856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4-46BD-A82D-380745FEB856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4-46BD-A82D-380745FEB856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4-46BD-A82D-380745FEB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'Noviembre 2018'!$H$23:$K$23</c:f>
              <c:numCache>
                <c:formatCode>0%</c:formatCode>
                <c:ptCount val="4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B4-46BD-A82D-380745FEB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12252104"/>
        <c:axId val="312252496"/>
        <c:axId val="0"/>
      </c:bar3DChart>
      <c:catAx>
        <c:axId val="31225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12252496"/>
        <c:crosses val="autoZero"/>
        <c:auto val="1"/>
        <c:lblAlgn val="ctr"/>
        <c:lblOffset val="100"/>
        <c:noMultiLvlLbl val="0"/>
      </c:catAx>
      <c:valAx>
        <c:axId val="312252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1225210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'Noviembre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'Noviembre 2018'!$G$184:$G$187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5AC-48A0-8C39-CB2483C27EB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'Noviembre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'Noviembre 2018'!$H$184:$H$187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AC-48A0-8C39-CB2483C27EB2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'Noviembre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'Noviembre 2018'!$I$184:$I$187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8A0-8C39-CB2483C27EB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28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C-48A0-8C39-CB2483C27EB2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8A0-8C39-CB2483C27EB2}"/>
                </c:ext>
              </c:extLst>
            </c:dLbl>
            <c:dLbl>
              <c:idx val="2"/>
              <c:layout>
                <c:manualLayout>
                  <c:x val="2.5301072205531992E-2"/>
                  <c:y val="-0.11878353812754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C-48A0-8C39-CB2483C27EB2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C-48A0-8C39-CB2483C27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'Noviembre 2018'!$D$184:$E$187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'Noviembre 2018'!$J$184:$J$187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C-48A0-8C39-CB2483C27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12253280"/>
        <c:axId val="312253672"/>
        <c:axId val="0"/>
      </c:bar3DChart>
      <c:catAx>
        <c:axId val="312253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12253672"/>
        <c:crosses val="autoZero"/>
        <c:auto val="1"/>
        <c:lblAlgn val="ctr"/>
        <c:lblOffset val="100"/>
        <c:noMultiLvlLbl val="0"/>
      </c:catAx>
      <c:valAx>
        <c:axId val="312253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122532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334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'Noviembre 2018'!$F$238:$F$240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99D-47B2-B83B-4572ED756E2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'Noviembre 2018'!$G$238:$G$240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D-47B2-B83B-4572ED75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2254456"/>
        <c:axId val="312254848"/>
        <c:axId val="0"/>
      </c:bar3DChart>
      <c:catAx>
        <c:axId val="31225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2254848"/>
        <c:crosses val="autoZero"/>
        <c:auto val="1"/>
        <c:lblAlgn val="ctr"/>
        <c:lblOffset val="100"/>
        <c:noMultiLvlLbl val="0"/>
      </c:catAx>
      <c:valAx>
        <c:axId val="312254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12254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'Noviembre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'Noviembre 2018'!$F$44:$F$59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87A-4144-8482-40FE86AEEE6C}"/>
            </c:ext>
          </c:extLst>
        </c:ser>
        <c:ser>
          <c:idx val="1"/>
          <c:order val="1"/>
          <c:invertIfNegative val="0"/>
          <c:cat>
            <c:strRef>
              <c:f>'Noviembre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'Noviembre 2018'!$G$44:$G$59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87A-4144-8482-40FE86AEEE6C}"/>
            </c:ext>
          </c:extLst>
        </c:ser>
        <c:ser>
          <c:idx val="2"/>
          <c:order val="2"/>
          <c:invertIfNegative val="0"/>
          <c:cat>
            <c:strRef>
              <c:f>'Noviembre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'Noviembre 2018'!$H$44:$H$59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87A-4144-8482-40FE86AEEE6C}"/>
            </c:ext>
          </c:extLst>
        </c:ser>
        <c:ser>
          <c:idx val="3"/>
          <c:order val="3"/>
          <c:invertIfNegative val="0"/>
          <c:cat>
            <c:strRef>
              <c:f>'Noviembre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'Noviembre 2018'!$I$44:$I$59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87A-4144-8482-40FE86AEEE6C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'Noviembre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7A-4144-8482-40FE86AE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2255632"/>
        <c:axId val="312256024"/>
        <c:axId val="0"/>
      </c:bar3DChart>
      <c:catAx>
        <c:axId val="31225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2256024"/>
        <c:crosses val="autoZero"/>
        <c:auto val="1"/>
        <c:lblAlgn val="ctr"/>
        <c:lblOffset val="100"/>
        <c:noMultiLvlLbl val="0"/>
      </c:catAx>
      <c:valAx>
        <c:axId val="312256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225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10" Type="http://schemas.openxmlformats.org/officeDocument/2006/relationships/image" Target="../media/image1.png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10" Type="http://schemas.openxmlformats.org/officeDocument/2006/relationships/image" Target="../media/image1.png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10" Type="http://schemas.openxmlformats.org/officeDocument/2006/relationships/image" Target="../media/image1.png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image" Target="../media/image1.png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10" Type="http://schemas.openxmlformats.org/officeDocument/2006/relationships/image" Target="../media/image1.png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image" Target="../media/image1.png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10" Type="http://schemas.openxmlformats.org/officeDocument/2006/relationships/image" Target="../media/image1.png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10" Type="http://schemas.openxmlformats.org/officeDocument/2006/relationships/image" Target="../media/image1.png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18536" y="484909"/>
          <a:ext cx="1321975" cy="12036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topLeftCell="A28" zoomScale="88" zoomScaleNormal="88" workbookViewId="0"/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33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72">
        <v>0</v>
      </c>
      <c r="E22" s="72">
        <v>0</v>
      </c>
      <c r="F22" s="73">
        <f>SUM(C22:E22)</f>
        <v>0</v>
      </c>
      <c r="G22" s="74"/>
      <c r="H22" s="71">
        <v>0</v>
      </c>
      <c r="I22" s="71">
        <v>0</v>
      </c>
      <c r="J22" s="71">
        <v>0</v>
      </c>
      <c r="K22" s="71">
        <v>0</v>
      </c>
      <c r="L22" s="73">
        <v>0</v>
      </c>
      <c r="M22" s="5"/>
      <c r="N22" s="5"/>
      <c r="O22" s="13"/>
      <c r="P22" s="1"/>
      <c r="Q22" s="1"/>
    </row>
    <row r="23" spans="1:18" ht="16.5" thickBot="1">
      <c r="A23" s="1"/>
      <c r="C23" s="71">
        <v>0</v>
      </c>
      <c r="D23" s="71">
        <v>0</v>
      </c>
      <c r="E23" s="71">
        <v>0</v>
      </c>
      <c r="F23" s="76">
        <f>SUM(C23:E23)</f>
        <v>0</v>
      </c>
      <c r="G23" s="74"/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0</v>
      </c>
      <c r="K47" s="187"/>
      <c r="L47" s="188"/>
      <c r="M47" s="75">
        <v>0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0</v>
      </c>
      <c r="K48" s="187"/>
      <c r="L48" s="188"/>
      <c r="M48" s="75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0</v>
      </c>
      <c r="K49" s="187"/>
      <c r="L49" s="188"/>
      <c r="M49" s="75">
        <v>0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/>
      <c r="K50" s="187"/>
      <c r="L50" s="188"/>
      <c r="M50" s="75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0</v>
      </c>
      <c r="K52" s="187"/>
      <c r="L52" s="188"/>
      <c r="M52" s="75"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0</v>
      </c>
      <c r="K54" s="187"/>
      <c r="L54" s="188"/>
      <c r="M54" s="75"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0</v>
      </c>
      <c r="K61" s="190"/>
      <c r="L61" s="191"/>
      <c r="M61" s="12">
        <f>SUM(M44:M60)</f>
        <v>0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50"/>
      <c r="L95" s="50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0</v>
      </c>
      <c r="J96" s="93" t="e">
        <f>+I96/I102</f>
        <v>#DIV/0!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/>
      <c r="J97" s="93" t="e">
        <f>I97/I102</f>
        <v>#DIV/0!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 t="e">
        <f>+I98/I102</f>
        <v>#DIV/0!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 t="e">
        <f>I99/I102</f>
        <v>#DIV/0!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 t="e">
        <f>+I100/I102</f>
        <v>#DIV/0!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0</v>
      </c>
      <c r="J102" s="104" t="e">
        <f>SUM(J96:J101)</f>
        <v>#DIV/0!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50"/>
      <c r="L105" s="50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50"/>
      <c r="L132" s="50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0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0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50"/>
      <c r="L137" s="50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50"/>
      <c r="L154" s="50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0</v>
      </c>
      <c r="J155" s="25">
        <v>0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0</v>
      </c>
      <c r="J156" s="26">
        <v>0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27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/>
      <c r="J158" s="28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0</v>
      </c>
      <c r="J160" s="32">
        <v>0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50"/>
      <c r="L183" s="50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0</v>
      </c>
      <c r="J184" s="34">
        <v>0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0</v>
      </c>
      <c r="J186" s="17">
        <v>0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/>
      <c r="J187" s="35">
        <v>0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0</v>
      </c>
      <c r="J189" s="19">
        <f>SUM(J184:J187)</f>
        <v>0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50"/>
      <c r="L210" s="50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0</v>
      </c>
      <c r="J212" s="34">
        <v>0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43"/>
      <c r="H214" s="44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0</v>
      </c>
      <c r="J216" s="19">
        <f>SUM(J211:J215)</f>
        <v>0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E241:F241"/>
    <mergeCell ref="B243:O243"/>
    <mergeCell ref="E187:H187"/>
    <mergeCell ref="D210:J210"/>
    <mergeCell ref="E238:F238"/>
    <mergeCell ref="E239:F239"/>
    <mergeCell ref="E240:F240"/>
    <mergeCell ref="D237:G237"/>
    <mergeCell ref="J52:L52"/>
    <mergeCell ref="J57:L57"/>
    <mergeCell ref="J58:L58"/>
    <mergeCell ref="J59:L59"/>
    <mergeCell ref="J61:L61"/>
    <mergeCell ref="J54:L54"/>
    <mergeCell ref="J55:L55"/>
    <mergeCell ref="J56:L56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3:L53"/>
    <mergeCell ref="D95:J95"/>
    <mergeCell ref="D105:J105"/>
    <mergeCell ref="E132:J132"/>
    <mergeCell ref="E133:I133"/>
    <mergeCell ref="E137:J137"/>
    <mergeCell ref="B13:O13"/>
    <mergeCell ref="B14:O14"/>
    <mergeCell ref="D43:M43"/>
    <mergeCell ref="C20:F20"/>
    <mergeCell ref="H20:L20"/>
    <mergeCell ref="D183:J183"/>
    <mergeCell ref="E98:H98"/>
    <mergeCell ref="E186:H186"/>
    <mergeCell ref="E185:H185"/>
    <mergeCell ref="E142:J142"/>
    <mergeCell ref="E184:H184"/>
    <mergeCell ref="E138:I138"/>
    <mergeCell ref="E158:H158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topLeftCell="A5" zoomScale="76" zoomScaleNormal="76" workbookViewId="0"/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42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43">
        <v>0</v>
      </c>
      <c r="E22" s="143">
        <v>6</v>
      </c>
      <c r="F22" s="73">
        <v>2</v>
      </c>
      <c r="G22" s="74"/>
      <c r="H22" s="71">
        <v>5</v>
      </c>
      <c r="I22" s="71">
        <v>1</v>
      </c>
      <c r="J22" s="71">
        <v>0</v>
      </c>
      <c r="K22" s="71">
        <v>0</v>
      </c>
      <c r="L22" s="73">
        <v>6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119">
        <v>0</v>
      </c>
      <c r="E23" s="120">
        <v>1</v>
      </c>
      <c r="F23" s="76">
        <f>SUM(C23:E23)</f>
        <v>1</v>
      </c>
      <c r="G23" s="74"/>
      <c r="H23" s="75">
        <v>0.83</v>
      </c>
      <c r="I23" s="75">
        <v>0.17</v>
      </c>
      <c r="J23" s="75">
        <v>0</v>
      </c>
      <c r="K23" s="75">
        <v>0</v>
      </c>
      <c r="L23" s="76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3</v>
      </c>
      <c r="K47" s="187"/>
      <c r="L47" s="188"/>
      <c r="M47" s="75">
        <v>0.5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0</v>
      </c>
      <c r="K48" s="187"/>
      <c r="L48" s="188"/>
      <c r="M48" s="75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3</v>
      </c>
      <c r="K49" s="187"/>
      <c r="L49" s="188"/>
      <c r="M49" s="75">
        <v>0.5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>
        <v>0</v>
      </c>
      <c r="K50" s="187"/>
      <c r="L50" s="188"/>
      <c r="M50" s="75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0</v>
      </c>
      <c r="K52" s="187"/>
      <c r="L52" s="188"/>
      <c r="M52" s="75"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0</v>
      </c>
      <c r="K54" s="187"/>
      <c r="L54" s="188"/>
      <c r="M54" s="75"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6</v>
      </c>
      <c r="K61" s="190"/>
      <c r="L61" s="191"/>
      <c r="M61" s="12"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145"/>
      <c r="L95" s="145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6</v>
      </c>
      <c r="J96" s="93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>
        <v>0</v>
      </c>
      <c r="J97" s="93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6</v>
      </c>
      <c r="J102" s="104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145"/>
      <c r="L105" s="145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145"/>
      <c r="L132" s="145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21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21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145"/>
      <c r="L137" s="145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145"/>
      <c r="L154" s="145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6</v>
      </c>
      <c r="J155" s="25">
        <v>1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0</v>
      </c>
      <c r="J156" s="26">
        <v>0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44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>
        <v>0</v>
      </c>
      <c r="J158" s="28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6</v>
      </c>
      <c r="J160" s="32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145"/>
      <c r="L183" s="145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2</v>
      </c>
      <c r="J184" s="34">
        <v>0.33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3</v>
      </c>
      <c r="J186" s="17">
        <v>0.5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>
        <v>1</v>
      </c>
      <c r="J187" s="35">
        <v>0.17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6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145"/>
      <c r="L210" s="145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6</v>
      </c>
      <c r="J212" s="34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41"/>
      <c r="H214" s="142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6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4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1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6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E241:F241"/>
    <mergeCell ref="B243:O243"/>
    <mergeCell ref="E187:H187"/>
    <mergeCell ref="D210:J210"/>
    <mergeCell ref="D237:G237"/>
    <mergeCell ref="E238:F238"/>
    <mergeCell ref="E239:F239"/>
    <mergeCell ref="E240:F240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142:J142"/>
    <mergeCell ref="J57:L57"/>
    <mergeCell ref="J58:L58"/>
    <mergeCell ref="J59:L59"/>
    <mergeCell ref="J61:L61"/>
    <mergeCell ref="D95:J95"/>
    <mergeCell ref="E98:H98"/>
    <mergeCell ref="D105:J105"/>
    <mergeCell ref="E132:J132"/>
    <mergeCell ref="E133:I133"/>
    <mergeCell ref="E137:J137"/>
    <mergeCell ref="E138:I13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zoomScale="76" zoomScaleNormal="76" workbookViewId="0">
      <selection activeCell="G241" sqref="G241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44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50">
        <v>0</v>
      </c>
      <c r="E22" s="150">
        <v>4</v>
      </c>
      <c r="F22" s="73">
        <v>4</v>
      </c>
      <c r="G22" s="74"/>
      <c r="H22" s="71">
        <v>3</v>
      </c>
      <c r="I22" s="71">
        <v>1</v>
      </c>
      <c r="J22" s="71">
        <v>0</v>
      </c>
      <c r="K22" s="71">
        <v>0</v>
      </c>
      <c r="L22" s="73">
        <v>4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119">
        <v>0</v>
      </c>
      <c r="E23" s="120">
        <v>1</v>
      </c>
      <c r="F23" s="76">
        <f>SUM(C23:E23)</f>
        <v>1</v>
      </c>
      <c r="G23" s="74"/>
      <c r="H23" s="75">
        <v>0.75</v>
      </c>
      <c r="I23" s="75">
        <v>0.25</v>
      </c>
      <c r="J23" s="75">
        <v>0</v>
      </c>
      <c r="K23" s="75">
        <v>0</v>
      </c>
      <c r="L23" s="76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4</v>
      </c>
      <c r="K47" s="187"/>
      <c r="L47" s="188"/>
      <c r="M47" s="75">
        <v>1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0</v>
      </c>
      <c r="K48" s="187"/>
      <c r="L48" s="188"/>
      <c r="M48" s="75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0</v>
      </c>
      <c r="K49" s="187"/>
      <c r="L49" s="188"/>
      <c r="M49" s="75">
        <v>0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>
        <v>0</v>
      </c>
      <c r="K50" s="187"/>
      <c r="L50" s="188"/>
      <c r="M50" s="75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0</v>
      </c>
      <c r="K52" s="187"/>
      <c r="L52" s="188"/>
      <c r="M52" s="75"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0</v>
      </c>
      <c r="K54" s="187"/>
      <c r="L54" s="188"/>
      <c r="M54" s="75"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4</v>
      </c>
      <c r="K61" s="190"/>
      <c r="L61" s="191"/>
      <c r="M61" s="12"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149"/>
      <c r="L95" s="149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4</v>
      </c>
      <c r="J96" s="93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>
        <v>0</v>
      </c>
      <c r="J97" s="93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4</v>
      </c>
      <c r="J102" s="104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149"/>
      <c r="L105" s="149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149"/>
      <c r="L132" s="149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10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10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149"/>
      <c r="L137" s="149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2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2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149"/>
      <c r="L154" s="149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4</v>
      </c>
      <c r="J155" s="25">
        <v>1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0</v>
      </c>
      <c r="J156" s="26">
        <v>0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48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>
        <v>0</v>
      </c>
      <c r="J158" s="28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4</v>
      </c>
      <c r="J160" s="32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149"/>
      <c r="L183" s="149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0</v>
      </c>
      <c r="J184" s="34">
        <v>0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2</v>
      </c>
      <c r="J186" s="17">
        <v>0.5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>
        <v>2</v>
      </c>
      <c r="J187" s="35">
        <v>0.5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4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149"/>
      <c r="L210" s="149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4</v>
      </c>
      <c r="J212" s="34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46"/>
      <c r="H214" s="147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4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2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2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4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42:J142"/>
    <mergeCell ref="J57:L57"/>
    <mergeCell ref="J58:L58"/>
    <mergeCell ref="J59:L59"/>
    <mergeCell ref="J61:L61"/>
    <mergeCell ref="D95:J95"/>
    <mergeCell ref="E98:H98"/>
    <mergeCell ref="D105:J105"/>
    <mergeCell ref="E132:J132"/>
    <mergeCell ref="E133:I133"/>
    <mergeCell ref="E137:J137"/>
    <mergeCell ref="E138:I138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241:F241"/>
    <mergeCell ref="B243:O243"/>
    <mergeCell ref="E187:H187"/>
    <mergeCell ref="D210:J210"/>
    <mergeCell ref="D237:G237"/>
    <mergeCell ref="E238:F238"/>
    <mergeCell ref="E239:F239"/>
    <mergeCell ref="E240:F240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tabSelected="1" topLeftCell="A2" zoomScale="76" zoomScaleNormal="76" workbookViewId="0">
      <selection activeCell="G240" sqref="G240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45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55">
        <v>0</v>
      </c>
      <c r="E22" s="155">
        <v>2</v>
      </c>
      <c r="F22" s="73">
        <v>2</v>
      </c>
      <c r="G22" s="74"/>
      <c r="H22" s="71">
        <v>1</v>
      </c>
      <c r="I22" s="71">
        <v>1</v>
      </c>
      <c r="J22" s="71">
        <v>0</v>
      </c>
      <c r="K22" s="71">
        <v>0</v>
      </c>
      <c r="L22" s="73">
        <v>2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119">
        <v>0</v>
      </c>
      <c r="E23" s="120">
        <v>1</v>
      </c>
      <c r="F23" s="76">
        <f>SUM(C23:E23)</f>
        <v>1</v>
      </c>
      <c r="G23" s="74"/>
      <c r="H23" s="75">
        <v>0.5</v>
      </c>
      <c r="I23" s="75">
        <v>0.5</v>
      </c>
      <c r="J23" s="75">
        <v>0</v>
      </c>
      <c r="K23" s="75">
        <v>0</v>
      </c>
      <c r="L23" s="76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1</v>
      </c>
      <c r="K47" s="187"/>
      <c r="L47" s="188"/>
      <c r="M47" s="75">
        <v>0.5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0</v>
      </c>
      <c r="K48" s="187"/>
      <c r="L48" s="188"/>
      <c r="M48" s="75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0</v>
      </c>
      <c r="K49" s="187"/>
      <c r="L49" s="188"/>
      <c r="M49" s="75">
        <v>0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>
        <v>0</v>
      </c>
      <c r="K50" s="187"/>
      <c r="L50" s="188"/>
      <c r="M50" s="75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0</v>
      </c>
      <c r="K52" s="187"/>
      <c r="L52" s="188"/>
      <c r="M52" s="75"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1</v>
      </c>
      <c r="K54" s="187"/>
      <c r="L54" s="188"/>
      <c r="M54" s="75">
        <v>0.5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2</v>
      </c>
      <c r="K61" s="190"/>
      <c r="L61" s="191"/>
      <c r="M61" s="12"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154"/>
      <c r="L95" s="154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2</v>
      </c>
      <c r="J96" s="93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>
        <v>0</v>
      </c>
      <c r="J97" s="93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2</v>
      </c>
      <c r="J102" s="104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154"/>
      <c r="L105" s="154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154"/>
      <c r="L132" s="154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18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18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154"/>
      <c r="L137" s="154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154"/>
      <c r="L154" s="154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2</v>
      </c>
      <c r="J155" s="25">
        <v>1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0</v>
      </c>
      <c r="J156" s="26">
        <v>0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53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>
        <v>0</v>
      </c>
      <c r="J158" s="28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2</v>
      </c>
      <c r="J160" s="32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154"/>
      <c r="L183" s="154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1</v>
      </c>
      <c r="J184" s="34">
        <v>0.5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0</v>
      </c>
      <c r="J186" s="17">
        <v>0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>
        <v>1</v>
      </c>
      <c r="J187" s="35">
        <v>0.5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2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154"/>
      <c r="L210" s="154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2</v>
      </c>
      <c r="J212" s="34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51"/>
      <c r="H214" s="152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2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1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42:J142"/>
    <mergeCell ref="J57:L57"/>
    <mergeCell ref="J58:L58"/>
    <mergeCell ref="J59:L59"/>
    <mergeCell ref="J61:L61"/>
    <mergeCell ref="D95:J95"/>
    <mergeCell ref="E98:H98"/>
    <mergeCell ref="D105:J105"/>
    <mergeCell ref="E132:J132"/>
    <mergeCell ref="E133:I133"/>
    <mergeCell ref="E137:J137"/>
    <mergeCell ref="E138:I138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241:F241"/>
    <mergeCell ref="B243:O243"/>
    <mergeCell ref="E187:H187"/>
    <mergeCell ref="D210:J210"/>
    <mergeCell ref="D237:G237"/>
    <mergeCell ref="E238:F238"/>
    <mergeCell ref="E239:F239"/>
    <mergeCell ref="E240:F240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zoomScale="70" zoomScaleNormal="70" workbookViewId="0"/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36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11">
        <v>0</v>
      </c>
      <c r="E22" s="111">
        <v>7</v>
      </c>
      <c r="F22" s="73">
        <f>SUM(C22:E22)</f>
        <v>7</v>
      </c>
      <c r="G22" s="74"/>
      <c r="H22" s="71">
        <v>6</v>
      </c>
      <c r="I22" s="71">
        <v>1</v>
      </c>
      <c r="J22" s="71">
        <v>0</v>
      </c>
      <c r="K22" s="71">
        <v>0</v>
      </c>
      <c r="L22" s="73">
        <v>0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119">
        <v>0</v>
      </c>
      <c r="E23" s="120">
        <v>1</v>
      </c>
      <c r="F23" s="76">
        <f>SUM(C23:E23)</f>
        <v>1</v>
      </c>
      <c r="G23" s="74"/>
      <c r="H23" s="75">
        <v>0.86</v>
      </c>
      <c r="I23" s="75">
        <v>0.14000000000000001</v>
      </c>
      <c r="J23" s="75">
        <v>0</v>
      </c>
      <c r="K23" s="75">
        <v>0</v>
      </c>
      <c r="L23" s="76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6</v>
      </c>
      <c r="K47" s="187"/>
      <c r="L47" s="188"/>
      <c r="M47" s="75">
        <v>0.86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0</v>
      </c>
      <c r="K48" s="187"/>
      <c r="L48" s="188"/>
      <c r="M48" s="75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1</v>
      </c>
      <c r="K49" s="187"/>
      <c r="L49" s="188"/>
      <c r="M49" s="75">
        <v>0.14000000000000001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>
        <v>0</v>
      </c>
      <c r="K50" s="187"/>
      <c r="L50" s="188"/>
      <c r="M50" s="75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0</v>
      </c>
      <c r="K52" s="187"/>
      <c r="L52" s="188"/>
      <c r="M52" s="75"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0</v>
      </c>
      <c r="K54" s="187"/>
      <c r="L54" s="188"/>
      <c r="M54" s="75"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7</v>
      </c>
      <c r="K61" s="190"/>
      <c r="L61" s="191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113"/>
      <c r="L95" s="113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7</v>
      </c>
      <c r="J96" s="93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>
        <v>0</v>
      </c>
      <c r="J97" s="93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7</v>
      </c>
      <c r="J102" s="104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113"/>
      <c r="L105" s="113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113"/>
      <c r="L132" s="113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7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7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113"/>
      <c r="L137" s="113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113"/>
      <c r="L154" s="113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6</v>
      </c>
      <c r="J155" s="25">
        <v>0.86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1</v>
      </c>
      <c r="J156" s="26">
        <v>0.14000000000000001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12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>
        <v>0</v>
      </c>
      <c r="J158" s="28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7</v>
      </c>
      <c r="J160" s="32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113"/>
      <c r="L183" s="113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7</v>
      </c>
      <c r="J184" s="34">
        <v>1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0</v>
      </c>
      <c r="J186" s="17">
        <v>0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/>
      <c r="J187" s="35">
        <v>0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7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113"/>
      <c r="L210" s="113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7</v>
      </c>
      <c r="J212" s="34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09"/>
      <c r="H214" s="110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7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7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7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E241:F241"/>
    <mergeCell ref="B243:O243"/>
    <mergeCell ref="E187:H187"/>
    <mergeCell ref="D210:J210"/>
    <mergeCell ref="D237:G237"/>
    <mergeCell ref="E238:F238"/>
    <mergeCell ref="E239:F239"/>
    <mergeCell ref="E240:F240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142:J142"/>
    <mergeCell ref="J57:L57"/>
    <mergeCell ref="J58:L58"/>
    <mergeCell ref="J59:L59"/>
    <mergeCell ref="J61:L61"/>
    <mergeCell ref="D95:J95"/>
    <mergeCell ref="E98:H98"/>
    <mergeCell ref="D105:J105"/>
    <mergeCell ref="E132:J132"/>
    <mergeCell ref="E133:I133"/>
    <mergeCell ref="E137:J137"/>
    <mergeCell ref="E138:I13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zoomScale="70" zoomScaleNormal="70" workbookViewId="0">
      <selection activeCell="G239" sqref="G239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35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11">
        <v>0</v>
      </c>
      <c r="E22" s="111">
        <v>7</v>
      </c>
      <c r="F22" s="73">
        <f>SUM(C22:E22)</f>
        <v>7</v>
      </c>
      <c r="G22" s="74"/>
      <c r="H22" s="71">
        <v>2</v>
      </c>
      <c r="I22" s="71">
        <v>4</v>
      </c>
      <c r="J22" s="71">
        <v>0</v>
      </c>
      <c r="K22" s="71">
        <v>1</v>
      </c>
      <c r="L22" s="73">
        <v>7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119">
        <v>0</v>
      </c>
      <c r="E23" s="120">
        <v>1</v>
      </c>
      <c r="F23" s="76">
        <f>SUM(C23:E23)</f>
        <v>1</v>
      </c>
      <c r="G23" s="74"/>
      <c r="H23" s="75">
        <v>0.28999999999999998</v>
      </c>
      <c r="I23" s="75">
        <v>0.56999999999999995</v>
      </c>
      <c r="J23" s="75">
        <v>0</v>
      </c>
      <c r="K23" s="75">
        <v>0.14000000000000001</v>
      </c>
      <c r="L23" s="76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5</v>
      </c>
      <c r="K47" s="187"/>
      <c r="L47" s="188"/>
      <c r="M47" s="75">
        <v>0.71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0</v>
      </c>
      <c r="K48" s="187"/>
      <c r="L48" s="188"/>
      <c r="M48" s="75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0</v>
      </c>
      <c r="K49" s="187"/>
      <c r="L49" s="188"/>
      <c r="M49" s="75">
        <v>0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>
        <v>0</v>
      </c>
      <c r="K50" s="187"/>
      <c r="L50" s="188"/>
      <c r="M50" s="75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2</v>
      </c>
      <c r="K52" s="187"/>
      <c r="L52" s="188"/>
      <c r="M52" s="75">
        <v>0.28999999999999998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0</v>
      </c>
      <c r="K54" s="187"/>
      <c r="L54" s="188"/>
      <c r="M54" s="75"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7</v>
      </c>
      <c r="K61" s="190"/>
      <c r="L61" s="191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113"/>
      <c r="L95" s="113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7</v>
      </c>
      <c r="J96" s="93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>
        <v>0</v>
      </c>
      <c r="J97" s="93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7</v>
      </c>
      <c r="J102" s="104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113"/>
      <c r="L105" s="113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113"/>
      <c r="L132" s="113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14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14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113"/>
      <c r="L137" s="113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113"/>
      <c r="L154" s="113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7</v>
      </c>
      <c r="J155" s="25">
        <v>1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0</v>
      </c>
      <c r="J156" s="26">
        <v>0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12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>
        <v>0</v>
      </c>
      <c r="J158" s="28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7</v>
      </c>
      <c r="J160" s="32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113"/>
      <c r="L183" s="113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7</v>
      </c>
      <c r="J184" s="34">
        <v>1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0</v>
      </c>
      <c r="J186" s="17">
        <v>0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/>
      <c r="J187" s="35">
        <v>0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7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113"/>
      <c r="L210" s="113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7</v>
      </c>
      <c r="J212" s="34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09"/>
      <c r="H214" s="110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7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7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7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E241:F241"/>
    <mergeCell ref="B243:O243"/>
    <mergeCell ref="E187:H187"/>
    <mergeCell ref="D210:J210"/>
    <mergeCell ref="D237:G237"/>
    <mergeCell ref="E238:F238"/>
    <mergeCell ref="E239:F239"/>
    <mergeCell ref="E240:F240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142:J142"/>
    <mergeCell ref="J57:L57"/>
    <mergeCell ref="J58:L58"/>
    <mergeCell ref="J59:L59"/>
    <mergeCell ref="J61:L61"/>
    <mergeCell ref="D95:J95"/>
    <mergeCell ref="E98:H98"/>
    <mergeCell ref="D105:J105"/>
    <mergeCell ref="E132:J132"/>
    <mergeCell ref="E133:I133"/>
    <mergeCell ref="E137:J137"/>
    <mergeCell ref="E138:I13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zoomScale="70" zoomScaleNormal="70" workbookViewId="0"/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37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18">
        <v>0</v>
      </c>
      <c r="E22" s="118">
        <v>3</v>
      </c>
      <c r="F22" s="73">
        <f>SUM(C22:E22)</f>
        <v>3</v>
      </c>
      <c r="G22" s="74"/>
      <c r="H22" s="71">
        <v>1</v>
      </c>
      <c r="I22" s="71">
        <v>0</v>
      </c>
      <c r="J22" s="71">
        <v>2</v>
      </c>
      <c r="K22" s="71">
        <v>0</v>
      </c>
      <c r="L22" s="73">
        <v>0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119">
        <v>0</v>
      </c>
      <c r="E23" s="120">
        <v>1</v>
      </c>
      <c r="F23" s="76">
        <f>SUM(C23:E23)</f>
        <v>1</v>
      </c>
      <c r="G23" s="74"/>
      <c r="H23" s="75">
        <v>0.33</v>
      </c>
      <c r="I23" s="75">
        <v>0</v>
      </c>
      <c r="J23" s="75">
        <v>0.67</v>
      </c>
      <c r="K23" s="75">
        <v>0</v>
      </c>
      <c r="L23" s="76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1</v>
      </c>
      <c r="K47" s="187"/>
      <c r="L47" s="188"/>
      <c r="M47" s="75">
        <v>0.33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0</v>
      </c>
      <c r="K48" s="187"/>
      <c r="L48" s="188"/>
      <c r="M48" s="75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2</v>
      </c>
      <c r="K49" s="187"/>
      <c r="L49" s="188"/>
      <c r="M49" s="75">
        <v>0.67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>
        <v>0</v>
      </c>
      <c r="K50" s="187"/>
      <c r="L50" s="188"/>
      <c r="M50" s="75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0</v>
      </c>
      <c r="K52" s="187"/>
      <c r="L52" s="188"/>
      <c r="M52" s="75"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0</v>
      </c>
      <c r="K54" s="187"/>
      <c r="L54" s="188"/>
      <c r="M54" s="75"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3</v>
      </c>
      <c r="K61" s="190"/>
      <c r="L61" s="191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117"/>
      <c r="L95" s="117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3</v>
      </c>
      <c r="J96" s="93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>
        <v>0</v>
      </c>
      <c r="J97" s="93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3</v>
      </c>
      <c r="J102" s="104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117"/>
      <c r="L105" s="117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117"/>
      <c r="L132" s="117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3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3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117"/>
      <c r="L137" s="117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117"/>
      <c r="L154" s="117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3</v>
      </c>
      <c r="J155" s="25">
        <v>1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0</v>
      </c>
      <c r="J156" s="26">
        <v>0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16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>
        <v>0</v>
      </c>
      <c r="J158" s="28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3</v>
      </c>
      <c r="J160" s="32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117"/>
      <c r="L183" s="117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2</v>
      </c>
      <c r="J184" s="34">
        <v>0.67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0</v>
      </c>
      <c r="J186" s="17">
        <v>0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>
        <v>1</v>
      </c>
      <c r="J187" s="35">
        <v>0.33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3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117"/>
      <c r="L210" s="117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3</v>
      </c>
      <c r="J212" s="34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14"/>
      <c r="H214" s="115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3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2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1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42:J142"/>
    <mergeCell ref="J57:L57"/>
    <mergeCell ref="J58:L58"/>
    <mergeCell ref="J59:L59"/>
    <mergeCell ref="J61:L61"/>
    <mergeCell ref="D95:J95"/>
    <mergeCell ref="E98:H98"/>
    <mergeCell ref="D105:J105"/>
    <mergeCell ref="E132:J132"/>
    <mergeCell ref="E133:I133"/>
    <mergeCell ref="E137:J137"/>
    <mergeCell ref="E138:I138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241:F241"/>
    <mergeCell ref="B243:O243"/>
    <mergeCell ref="E187:H187"/>
    <mergeCell ref="D210:J210"/>
    <mergeCell ref="D237:G237"/>
    <mergeCell ref="E238:F238"/>
    <mergeCell ref="E239:F239"/>
    <mergeCell ref="E240:F240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zoomScale="76" zoomScaleNormal="76" workbookViewId="0"/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38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23">
        <v>0</v>
      </c>
      <c r="E22" s="123">
        <v>3</v>
      </c>
      <c r="F22" s="73">
        <f>SUM(C22:E22)</f>
        <v>3</v>
      </c>
      <c r="G22" s="74"/>
      <c r="H22" s="71">
        <v>2</v>
      </c>
      <c r="I22" s="71">
        <v>1</v>
      </c>
      <c r="J22" s="71">
        <v>0</v>
      </c>
      <c r="K22" s="71">
        <v>0</v>
      </c>
      <c r="L22" s="73">
        <v>3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119">
        <v>0</v>
      </c>
      <c r="E23" s="120">
        <v>1</v>
      </c>
      <c r="F23" s="76">
        <f>SUM(C23:E23)</f>
        <v>1</v>
      </c>
      <c r="G23" s="74"/>
      <c r="H23" s="75">
        <v>0.67</v>
      </c>
      <c r="I23" s="75">
        <v>0.33</v>
      </c>
      <c r="J23" s="75">
        <v>0</v>
      </c>
      <c r="K23" s="75">
        <v>0</v>
      </c>
      <c r="L23" s="76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0</v>
      </c>
      <c r="K47" s="187"/>
      <c r="L47" s="188"/>
      <c r="M47" s="75">
        <v>0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2</v>
      </c>
      <c r="K48" s="187"/>
      <c r="L48" s="188"/>
      <c r="M48" s="75">
        <v>0.67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1</v>
      </c>
      <c r="K49" s="187"/>
      <c r="L49" s="188"/>
      <c r="M49" s="75">
        <v>0.33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>
        <v>0</v>
      </c>
      <c r="K50" s="187"/>
      <c r="L50" s="188"/>
      <c r="M50" s="75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0</v>
      </c>
      <c r="K52" s="187"/>
      <c r="L52" s="188"/>
      <c r="M52" s="75"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0</v>
      </c>
      <c r="K54" s="187"/>
      <c r="L54" s="188"/>
      <c r="M54" s="75"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3</v>
      </c>
      <c r="K61" s="190"/>
      <c r="L61" s="191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125"/>
      <c r="L95" s="125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3</v>
      </c>
      <c r="J96" s="93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>
        <v>0</v>
      </c>
      <c r="J97" s="93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3</v>
      </c>
      <c r="J102" s="104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125"/>
      <c r="L105" s="125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125"/>
      <c r="L132" s="125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9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9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125"/>
      <c r="L137" s="125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125"/>
      <c r="L154" s="125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3</v>
      </c>
      <c r="J155" s="25">
        <v>1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0</v>
      </c>
      <c r="J156" s="26">
        <v>0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24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>
        <v>0</v>
      </c>
      <c r="J158" s="28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3</v>
      </c>
      <c r="J160" s="32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125"/>
      <c r="L183" s="125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2</v>
      </c>
      <c r="J184" s="34">
        <v>0.67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0</v>
      </c>
      <c r="J186" s="17">
        <v>0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>
        <v>1</v>
      </c>
      <c r="J187" s="35">
        <v>0.33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3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125"/>
      <c r="L210" s="125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3</v>
      </c>
      <c r="J212" s="34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21"/>
      <c r="H214" s="122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3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2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1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E241:F241"/>
    <mergeCell ref="B243:O243"/>
    <mergeCell ref="E187:H187"/>
    <mergeCell ref="D210:J210"/>
    <mergeCell ref="D237:G237"/>
    <mergeCell ref="E238:F238"/>
    <mergeCell ref="E239:F239"/>
    <mergeCell ref="E240:F240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142:J142"/>
    <mergeCell ref="J57:L57"/>
    <mergeCell ref="J58:L58"/>
    <mergeCell ref="J59:L59"/>
    <mergeCell ref="J61:L61"/>
    <mergeCell ref="D95:J95"/>
    <mergeCell ref="E98:H98"/>
    <mergeCell ref="D105:J105"/>
    <mergeCell ref="E132:J132"/>
    <mergeCell ref="E133:I133"/>
    <mergeCell ref="E137:J137"/>
    <mergeCell ref="E138:I13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zoomScale="76" zoomScaleNormal="76" workbookViewId="0"/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39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30">
        <v>0</v>
      </c>
      <c r="E22" s="130">
        <v>3</v>
      </c>
      <c r="F22" s="73">
        <f>SUM(C22:E22)</f>
        <v>3</v>
      </c>
      <c r="G22" s="74"/>
      <c r="H22" s="71">
        <v>1</v>
      </c>
      <c r="I22" s="71">
        <v>1</v>
      </c>
      <c r="J22" s="71">
        <v>1</v>
      </c>
      <c r="K22" s="71">
        <v>0</v>
      </c>
      <c r="L22" s="73">
        <v>3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119">
        <v>0</v>
      </c>
      <c r="E23" s="120">
        <v>1</v>
      </c>
      <c r="F23" s="76">
        <f>SUM(C23:E23)</f>
        <v>1</v>
      </c>
      <c r="G23" s="74"/>
      <c r="H23" s="75">
        <v>0.33</v>
      </c>
      <c r="I23" s="75">
        <v>0.33</v>
      </c>
      <c r="J23" s="75">
        <v>0.33</v>
      </c>
      <c r="K23" s="75">
        <v>0</v>
      </c>
      <c r="L23" s="76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2</v>
      </c>
      <c r="K47" s="187"/>
      <c r="L47" s="188"/>
      <c r="M47" s="75">
        <v>0.67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0</v>
      </c>
      <c r="K48" s="187"/>
      <c r="L48" s="188"/>
      <c r="M48" s="75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1</v>
      </c>
      <c r="K49" s="187"/>
      <c r="L49" s="188"/>
      <c r="M49" s="75">
        <v>0.33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>
        <v>0</v>
      </c>
      <c r="K50" s="187"/>
      <c r="L50" s="188"/>
      <c r="M50" s="75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0</v>
      </c>
      <c r="K52" s="187"/>
      <c r="L52" s="188"/>
      <c r="M52" s="75"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0</v>
      </c>
      <c r="K54" s="187"/>
      <c r="L54" s="188"/>
      <c r="M54" s="75"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3</v>
      </c>
      <c r="K61" s="190"/>
      <c r="L61" s="191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129"/>
      <c r="L95" s="129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3</v>
      </c>
      <c r="J96" s="93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>
        <v>0</v>
      </c>
      <c r="J97" s="93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3</v>
      </c>
      <c r="J102" s="104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129"/>
      <c r="L105" s="129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129"/>
      <c r="L132" s="129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3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3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129"/>
      <c r="L137" s="129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129"/>
      <c r="L154" s="129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2</v>
      </c>
      <c r="J155" s="25">
        <v>0.67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1</v>
      </c>
      <c r="J156" s="26">
        <v>0.33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28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>
        <v>0</v>
      </c>
      <c r="J158" s="28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3</v>
      </c>
      <c r="J160" s="32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129"/>
      <c r="L183" s="129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2</v>
      </c>
      <c r="J184" s="34">
        <v>0.67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0</v>
      </c>
      <c r="J186" s="17">
        <v>0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>
        <v>1</v>
      </c>
      <c r="J187" s="35">
        <v>0.33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3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129"/>
      <c r="L210" s="129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3</v>
      </c>
      <c r="J212" s="34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26"/>
      <c r="H214" s="127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3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2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1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42:J142"/>
    <mergeCell ref="J57:L57"/>
    <mergeCell ref="J58:L58"/>
    <mergeCell ref="J59:L59"/>
    <mergeCell ref="J61:L61"/>
    <mergeCell ref="D95:J95"/>
    <mergeCell ref="E98:H98"/>
    <mergeCell ref="D105:J105"/>
    <mergeCell ref="E132:J132"/>
    <mergeCell ref="E133:I133"/>
    <mergeCell ref="E137:J137"/>
    <mergeCell ref="E138:I138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241:F241"/>
    <mergeCell ref="B243:O243"/>
    <mergeCell ref="E187:H187"/>
    <mergeCell ref="D210:J210"/>
    <mergeCell ref="D237:G237"/>
    <mergeCell ref="E238:F238"/>
    <mergeCell ref="E239:F239"/>
    <mergeCell ref="E240:F240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zoomScale="76" zoomScaleNormal="76" workbookViewId="0"/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40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33">
        <v>0</v>
      </c>
      <c r="E22" s="133">
        <v>2</v>
      </c>
      <c r="F22" s="73">
        <f>SUM(C22:E22)</f>
        <v>2</v>
      </c>
      <c r="G22" s="74"/>
      <c r="H22" s="71">
        <v>0</v>
      </c>
      <c r="I22" s="71">
        <v>0</v>
      </c>
      <c r="J22" s="71">
        <v>2</v>
      </c>
      <c r="K22" s="71">
        <v>0</v>
      </c>
      <c r="L22" s="73">
        <v>2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119">
        <v>0</v>
      </c>
      <c r="E23" s="120">
        <v>1</v>
      </c>
      <c r="F23" s="76">
        <f>SUM(C23:E23)</f>
        <v>1</v>
      </c>
      <c r="G23" s="74"/>
      <c r="H23" s="75">
        <v>0</v>
      </c>
      <c r="I23" s="75">
        <v>0</v>
      </c>
      <c r="J23" s="75">
        <v>1</v>
      </c>
      <c r="K23" s="75">
        <v>0</v>
      </c>
      <c r="L23" s="76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1</v>
      </c>
      <c r="K47" s="187"/>
      <c r="L47" s="188"/>
      <c r="M47" s="75">
        <v>0.5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0</v>
      </c>
      <c r="K48" s="187"/>
      <c r="L48" s="188"/>
      <c r="M48" s="75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1</v>
      </c>
      <c r="K49" s="187"/>
      <c r="L49" s="188"/>
      <c r="M49" s="75">
        <v>0.5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>
        <v>0</v>
      </c>
      <c r="K50" s="187"/>
      <c r="L50" s="188"/>
      <c r="M50" s="75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0</v>
      </c>
      <c r="K52" s="187"/>
      <c r="L52" s="188"/>
      <c r="M52" s="75"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0</v>
      </c>
      <c r="K54" s="187"/>
      <c r="L54" s="188"/>
      <c r="M54" s="75"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2</v>
      </c>
      <c r="K61" s="190"/>
      <c r="L61" s="191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135"/>
      <c r="L95" s="135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2</v>
      </c>
      <c r="J96" s="93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>
        <v>0</v>
      </c>
      <c r="J97" s="93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2</v>
      </c>
      <c r="J102" s="104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135"/>
      <c r="L105" s="135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135"/>
      <c r="L132" s="135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2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2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135"/>
      <c r="L137" s="135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135"/>
      <c r="L154" s="135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2</v>
      </c>
      <c r="J155" s="25">
        <v>1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0</v>
      </c>
      <c r="J156" s="26">
        <v>0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34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>
        <v>0</v>
      </c>
      <c r="J158" s="28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2</v>
      </c>
      <c r="J160" s="32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135"/>
      <c r="L183" s="135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0</v>
      </c>
      <c r="J184" s="34">
        <v>0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1</v>
      </c>
      <c r="J186" s="17">
        <v>0.5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>
        <v>1</v>
      </c>
      <c r="J187" s="35">
        <v>0.5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2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135"/>
      <c r="L210" s="135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2</v>
      </c>
      <c r="J212" s="34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31"/>
      <c r="H214" s="132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2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1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E241:F241"/>
    <mergeCell ref="B243:O243"/>
    <mergeCell ref="E187:H187"/>
    <mergeCell ref="D210:J210"/>
    <mergeCell ref="D237:G237"/>
    <mergeCell ref="E238:F238"/>
    <mergeCell ref="E239:F239"/>
    <mergeCell ref="E240:F240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142:J142"/>
    <mergeCell ref="J57:L57"/>
    <mergeCell ref="J58:L58"/>
    <mergeCell ref="J59:L59"/>
    <mergeCell ref="J61:L61"/>
    <mergeCell ref="D95:J95"/>
    <mergeCell ref="E98:H98"/>
    <mergeCell ref="D105:J105"/>
    <mergeCell ref="E132:J132"/>
    <mergeCell ref="E133:I133"/>
    <mergeCell ref="E137:J137"/>
    <mergeCell ref="E138:I13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topLeftCell="A249" zoomScale="76" zoomScaleNormal="76" workbookViewId="0">
      <selection activeCell="J157" sqref="J157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41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40">
        <v>0</v>
      </c>
      <c r="E22" s="140">
        <v>2</v>
      </c>
      <c r="F22" s="73">
        <f>SUM(C22:E22)</f>
        <v>2</v>
      </c>
      <c r="G22" s="74"/>
      <c r="H22" s="71">
        <v>0</v>
      </c>
      <c r="I22" s="71">
        <v>0</v>
      </c>
      <c r="J22" s="71">
        <v>0</v>
      </c>
      <c r="K22" s="71">
        <v>2</v>
      </c>
      <c r="L22" s="73">
        <v>2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119">
        <v>0</v>
      </c>
      <c r="E23" s="120">
        <v>1</v>
      </c>
      <c r="F23" s="76">
        <f>SUM(C23:E23)</f>
        <v>1</v>
      </c>
      <c r="G23" s="74"/>
      <c r="H23" s="75">
        <v>0</v>
      </c>
      <c r="I23" s="75">
        <v>0</v>
      </c>
      <c r="J23" s="75">
        <v>0</v>
      </c>
      <c r="K23" s="75">
        <v>1</v>
      </c>
      <c r="L23" s="76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0</v>
      </c>
      <c r="K47" s="187"/>
      <c r="L47" s="188"/>
      <c r="M47" s="75">
        <v>0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0</v>
      </c>
      <c r="K48" s="187"/>
      <c r="L48" s="188"/>
      <c r="M48" s="75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1</v>
      </c>
      <c r="K49" s="187"/>
      <c r="L49" s="188"/>
      <c r="M49" s="75">
        <v>0.5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>
        <v>0</v>
      </c>
      <c r="K50" s="187"/>
      <c r="L50" s="188"/>
      <c r="M50" s="75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1</v>
      </c>
      <c r="K52" s="187"/>
      <c r="L52" s="188"/>
      <c r="M52" s="75">
        <v>0.5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0</v>
      </c>
      <c r="K54" s="187"/>
      <c r="L54" s="188"/>
      <c r="M54" s="75"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2</v>
      </c>
      <c r="K61" s="190"/>
      <c r="L61" s="191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139"/>
      <c r="L95" s="139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2</v>
      </c>
      <c r="J96" s="93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>
        <v>0</v>
      </c>
      <c r="J97" s="93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2</v>
      </c>
      <c r="J102" s="104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139"/>
      <c r="L105" s="139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139"/>
      <c r="L132" s="139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2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2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139"/>
      <c r="L137" s="139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139"/>
      <c r="L154" s="139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0</v>
      </c>
      <c r="J155" s="25">
        <v>0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1</v>
      </c>
      <c r="J156" s="26">
        <v>0.5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38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>
        <v>1</v>
      </c>
      <c r="J158" s="28">
        <v>0.5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2</v>
      </c>
      <c r="J160" s="32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139"/>
      <c r="L183" s="139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2</v>
      </c>
      <c r="J184" s="34">
        <v>1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0</v>
      </c>
      <c r="J186" s="17">
        <v>0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>
        <v>0</v>
      </c>
      <c r="J187" s="35">
        <v>0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2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139"/>
      <c r="L210" s="139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2</v>
      </c>
      <c r="J212" s="34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36"/>
      <c r="H214" s="137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2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2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42:J142"/>
    <mergeCell ref="J57:L57"/>
    <mergeCell ref="J58:L58"/>
    <mergeCell ref="J59:L59"/>
    <mergeCell ref="J61:L61"/>
    <mergeCell ref="D95:J95"/>
    <mergeCell ref="E98:H98"/>
    <mergeCell ref="D105:J105"/>
    <mergeCell ref="E132:J132"/>
    <mergeCell ref="E133:I133"/>
    <mergeCell ref="E137:J137"/>
    <mergeCell ref="E138:I138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241:F241"/>
    <mergeCell ref="B243:O243"/>
    <mergeCell ref="E187:H187"/>
    <mergeCell ref="D210:J210"/>
    <mergeCell ref="D237:G237"/>
    <mergeCell ref="E238:F238"/>
    <mergeCell ref="E239:F239"/>
    <mergeCell ref="E240:F240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1"/>
  <sheetViews>
    <sheetView topLeftCell="A126" zoomScale="76" zoomScaleNormal="76" workbookViewId="0">
      <selection activeCell="J134" sqref="J134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71" t="s">
        <v>34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3"/>
      <c r="Q13" s="1"/>
    </row>
    <row r="14" spans="1:17" ht="43.5" customHeight="1" thickBot="1">
      <c r="A14" s="1"/>
      <c r="B14" s="173" t="s">
        <v>43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76" t="s">
        <v>0</v>
      </c>
      <c r="D20" s="177"/>
      <c r="E20" s="177"/>
      <c r="F20" s="178"/>
      <c r="G20" s="66"/>
      <c r="H20" s="176" t="s">
        <v>1</v>
      </c>
      <c r="I20" s="177"/>
      <c r="J20" s="177"/>
      <c r="K20" s="177"/>
      <c r="L20" s="178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43">
        <v>0</v>
      </c>
      <c r="E22" s="143">
        <v>2</v>
      </c>
      <c r="F22" s="73">
        <f>SUM(C22:E22)</f>
        <v>2</v>
      </c>
      <c r="G22" s="74"/>
      <c r="H22" s="71">
        <v>0</v>
      </c>
      <c r="I22" s="71">
        <v>1</v>
      </c>
      <c r="J22" s="71">
        <v>1</v>
      </c>
      <c r="K22" s="71">
        <v>0</v>
      </c>
      <c r="L22" s="73">
        <v>2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119">
        <v>0</v>
      </c>
      <c r="E23" s="120">
        <v>1</v>
      </c>
      <c r="F23" s="76">
        <f>SUM(C23:E23)</f>
        <v>1</v>
      </c>
      <c r="G23" s="74"/>
      <c r="H23" s="75">
        <v>0</v>
      </c>
      <c r="I23" s="75">
        <v>0.5</v>
      </c>
      <c r="J23" s="75">
        <v>0.5</v>
      </c>
      <c r="K23" s="75">
        <v>0</v>
      </c>
      <c r="L23" s="76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75" t="s">
        <v>10</v>
      </c>
      <c r="E43" s="175"/>
      <c r="F43" s="175"/>
      <c r="G43" s="175"/>
      <c r="H43" s="175"/>
      <c r="I43" s="175"/>
      <c r="J43" s="175"/>
      <c r="K43" s="175"/>
      <c r="L43" s="175"/>
      <c r="M43" s="175"/>
      <c r="N43" s="5"/>
      <c r="O43" s="5"/>
      <c r="P43" s="5"/>
      <c r="Q43" s="1"/>
    </row>
    <row r="44" spans="1:17" ht="16.5" thickBot="1">
      <c r="A44" s="1"/>
      <c r="C44" s="5"/>
      <c r="D44" s="77">
        <v>1</v>
      </c>
      <c r="E44" s="78" t="str">
        <f>+'[1]ACUM-MAYO'!A61</f>
        <v>SE TIENE POR NO PRESENTADA ( NO CUMPLIÓ PREVENCIÓN)</v>
      </c>
      <c r="F44" s="79"/>
      <c r="G44" s="79"/>
      <c r="H44" s="79"/>
      <c r="I44" s="80"/>
      <c r="J44" s="183">
        <v>0</v>
      </c>
      <c r="K44" s="184"/>
      <c r="L44" s="185"/>
      <c r="M44" s="81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2" t="str">
        <f>+'[1]ACUM-MAYO'!A62</f>
        <v>NO CUMPLIO CON LOS EXTREMOS DEL ARTÍCULO 79 (REQUISITOS)</v>
      </c>
      <c r="F45" s="83"/>
      <c r="G45" s="83"/>
      <c r="H45" s="83"/>
      <c r="I45" s="84"/>
      <c r="J45" s="186">
        <v>0</v>
      </c>
      <c r="K45" s="187"/>
      <c r="L45" s="188"/>
      <c r="M45" s="75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2" t="str">
        <f>+'[1]ACUM-MAYO'!A63</f>
        <v xml:space="preserve">INCOMPETENCIA </v>
      </c>
      <c r="F46" s="83"/>
      <c r="G46" s="83"/>
      <c r="H46" s="83"/>
      <c r="I46" s="84"/>
      <c r="J46" s="186">
        <v>0</v>
      </c>
      <c r="K46" s="187"/>
      <c r="L46" s="188"/>
      <c r="M46" s="75"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2" t="str">
        <f>+'[1]ACUM-MAYO'!A64</f>
        <v>NEGATIVA POR INEXISTENCIA</v>
      </c>
      <c r="F47" s="83"/>
      <c r="G47" s="83"/>
      <c r="H47" s="83"/>
      <c r="I47" s="84"/>
      <c r="J47" s="186">
        <v>0</v>
      </c>
      <c r="K47" s="187"/>
      <c r="L47" s="188"/>
      <c r="M47" s="75">
        <v>0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2" t="str">
        <f>+'[1]ACUM-MAYO'!A65</f>
        <v>NEGATIVA CONFIDENCIAL E INEXISTENTE</v>
      </c>
      <c r="F48" s="83"/>
      <c r="G48" s="83"/>
      <c r="H48" s="83"/>
      <c r="I48" s="84"/>
      <c r="J48" s="186">
        <v>0</v>
      </c>
      <c r="K48" s="187"/>
      <c r="L48" s="188"/>
      <c r="M48" s="75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2" t="str">
        <f>+'[1]ACUM-MAYO'!A66</f>
        <v>AFIRMATIVO</v>
      </c>
      <c r="F49" s="83"/>
      <c r="G49" s="83"/>
      <c r="H49" s="83"/>
      <c r="I49" s="84"/>
      <c r="J49" s="186">
        <v>0</v>
      </c>
      <c r="K49" s="187"/>
      <c r="L49" s="188"/>
      <c r="M49" s="75">
        <v>0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2" t="str">
        <f>+'[1]ACUM-MAYO'!A67</f>
        <v xml:space="preserve">AFIRMATIVO PARCIAL POR CONFIDENCIALIDAD </v>
      </c>
      <c r="F50" s="83"/>
      <c r="G50" s="83"/>
      <c r="H50" s="83"/>
      <c r="I50" s="84"/>
      <c r="J50" s="186">
        <v>1</v>
      </c>
      <c r="K50" s="187"/>
      <c r="L50" s="188"/>
      <c r="M50" s="75">
        <v>0.5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2" t="str">
        <f>+'[1]ACUM-MAYO'!A68</f>
        <v>NEGATIVA POR CONFIDENCIALIDAD Y RESERVADA</v>
      </c>
      <c r="F51" s="85"/>
      <c r="G51" s="86"/>
      <c r="H51" s="86"/>
      <c r="I51" s="87"/>
      <c r="J51" s="186">
        <v>0</v>
      </c>
      <c r="K51" s="187"/>
      <c r="L51" s="188"/>
      <c r="M51" s="75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2" t="str">
        <f>+'[1]ACUM-MAYO'!A69</f>
        <v>AFIRMATIVO PARCIAL POR CONFIDENCIALIDAD E INEXISTENCIA</v>
      </c>
      <c r="F52" s="88"/>
      <c r="G52" s="86"/>
      <c r="H52" s="86"/>
      <c r="I52" s="87"/>
      <c r="J52" s="186">
        <v>0</v>
      </c>
      <c r="K52" s="187"/>
      <c r="L52" s="188"/>
      <c r="M52" s="75"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2" t="str">
        <f>+'[1]ACUM-MAYO'!A70</f>
        <v>AFIRMATIVO PARCIAL POR CONFIDENCIALIDAD, RESERVA E INEXISTENCIA</v>
      </c>
      <c r="F53" s="85"/>
      <c r="G53" s="86"/>
      <c r="H53" s="86"/>
      <c r="I53" s="87"/>
      <c r="J53" s="186">
        <v>0</v>
      </c>
      <c r="K53" s="187"/>
      <c r="L53" s="188"/>
      <c r="M53" s="75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2" t="str">
        <f>+'[1]ACUM-MAYO'!A71</f>
        <v>AFIRMATIVO PARCIAL POR INEXISTENCIA</v>
      </c>
      <c r="F54" s="85"/>
      <c r="G54" s="86"/>
      <c r="H54" s="86"/>
      <c r="I54" s="87"/>
      <c r="J54" s="186">
        <v>1</v>
      </c>
      <c r="K54" s="187"/>
      <c r="L54" s="188"/>
      <c r="M54" s="75">
        <v>0.5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2" t="str">
        <f>+'[1]ACUM-MAYO'!A72</f>
        <v>AFIRMATIVO PARCIAL POR RESERVA</v>
      </c>
      <c r="F55" s="83"/>
      <c r="G55" s="83"/>
      <c r="H55" s="83"/>
      <c r="I55" s="84"/>
      <c r="J55" s="186">
        <v>0</v>
      </c>
      <c r="K55" s="187"/>
      <c r="L55" s="188"/>
      <c r="M55" s="75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2" t="str">
        <f>+'[1]ACUM-MAYO'!A73</f>
        <v>AFIRMATIVO PARCIAL POR RESERVA Y CONFIDENCIALIDAD</v>
      </c>
      <c r="F56" s="83"/>
      <c r="G56" s="83"/>
      <c r="H56" s="83"/>
      <c r="I56" s="84"/>
      <c r="J56" s="186">
        <v>0</v>
      </c>
      <c r="K56" s="187"/>
      <c r="L56" s="188"/>
      <c r="M56" s="75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2" t="str">
        <f>+'[1]ACUM-MAYO'!A74</f>
        <v>AFIRMATIVO PARCIAL POR RESERVA E INEXISTENCIA</v>
      </c>
      <c r="F57" s="83"/>
      <c r="G57" s="83"/>
      <c r="H57" s="83"/>
      <c r="I57" s="84"/>
      <c r="J57" s="186">
        <v>0</v>
      </c>
      <c r="K57" s="187"/>
      <c r="L57" s="188"/>
      <c r="M57" s="75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2" t="str">
        <f>+'[1]ACUM-MAYO'!A75</f>
        <v>NEGATIVA  POR RESERVA</v>
      </c>
      <c r="F58" s="83"/>
      <c r="G58" s="83"/>
      <c r="H58" s="83"/>
      <c r="I58" s="84"/>
      <c r="J58" s="186">
        <v>0</v>
      </c>
      <c r="K58" s="187"/>
      <c r="L58" s="188"/>
      <c r="M58" s="75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2" t="str">
        <f>+'[1]ACUM-MAYO'!A76</f>
        <v>PREVENCIÓN ENTRAMITE</v>
      </c>
      <c r="F59" s="83"/>
      <c r="G59" s="83"/>
      <c r="H59" s="83"/>
      <c r="I59" s="84"/>
      <c r="J59" s="186">
        <v>0</v>
      </c>
      <c r="K59" s="187"/>
      <c r="L59" s="188"/>
      <c r="M59" s="75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89">
        <f>SUM(J44:J59)</f>
        <v>2</v>
      </c>
      <c r="K61" s="190"/>
      <c r="L61" s="191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79" t="s">
        <v>11</v>
      </c>
      <c r="E95" s="180"/>
      <c r="F95" s="180"/>
      <c r="G95" s="180"/>
      <c r="H95" s="180"/>
      <c r="I95" s="180"/>
      <c r="J95" s="181"/>
      <c r="K95" s="145"/>
      <c r="L95" s="145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6">
        <v>1</v>
      </c>
      <c r="E96" s="89" t="s">
        <v>24</v>
      </c>
      <c r="F96" s="90"/>
      <c r="G96" s="91"/>
      <c r="H96" s="91"/>
      <c r="I96" s="92">
        <v>2</v>
      </c>
      <c r="J96" s="93">
        <f>+I96/I102</f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6">
        <v>2</v>
      </c>
      <c r="E97" s="94" t="s">
        <v>25</v>
      </c>
      <c r="F97" s="95"/>
      <c r="G97" s="91"/>
      <c r="H97" s="91"/>
      <c r="I97" s="96">
        <v>0</v>
      </c>
      <c r="J97" s="93">
        <f>I97/I102</f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6">
        <v>3</v>
      </c>
      <c r="E98" s="159" t="s">
        <v>29</v>
      </c>
      <c r="F98" s="160"/>
      <c r="G98" s="160"/>
      <c r="H98" s="161"/>
      <c r="I98" s="96">
        <v>0</v>
      </c>
      <c r="J98" s="93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6">
        <v>4</v>
      </c>
      <c r="E99" s="94" t="s">
        <v>26</v>
      </c>
      <c r="F99" s="95"/>
      <c r="G99" s="91"/>
      <c r="H99" s="91"/>
      <c r="I99" s="96">
        <v>0</v>
      </c>
      <c r="J99" s="93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7">
        <v>5</v>
      </c>
      <c r="E100" s="94" t="s">
        <v>27</v>
      </c>
      <c r="F100" s="95"/>
      <c r="G100" s="91"/>
      <c r="H100" s="91"/>
      <c r="I100" s="92">
        <v>0</v>
      </c>
      <c r="J100" s="97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98"/>
      <c r="E101" s="99"/>
      <c r="F101" s="99"/>
      <c r="G101" s="105"/>
      <c r="H101" s="99"/>
      <c r="I101" s="99"/>
      <c r="J101" s="9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0"/>
      <c r="E102" s="100"/>
      <c r="F102" s="100"/>
      <c r="G102" s="101"/>
      <c r="H102" s="102" t="s">
        <v>5</v>
      </c>
      <c r="I102" s="103">
        <f>SUM(I96:I101)</f>
        <v>2</v>
      </c>
      <c r="J102" s="104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82"/>
      <c r="E105" s="182"/>
      <c r="F105" s="182"/>
      <c r="G105" s="182"/>
      <c r="H105" s="182"/>
      <c r="I105" s="182"/>
      <c r="J105" s="182"/>
      <c r="K105" s="145"/>
      <c r="L105" s="145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56" t="s">
        <v>13</v>
      </c>
      <c r="F132" s="157"/>
      <c r="G132" s="157"/>
      <c r="H132" s="157"/>
      <c r="I132" s="157"/>
      <c r="J132" s="158"/>
      <c r="K132" s="145"/>
      <c r="L132" s="145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68" t="s">
        <v>14</v>
      </c>
      <c r="F133" s="169"/>
      <c r="G133" s="169"/>
      <c r="H133" s="169"/>
      <c r="I133" s="170"/>
      <c r="J133" s="20">
        <v>9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9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56" t="s">
        <v>15</v>
      </c>
      <c r="F137" s="157"/>
      <c r="G137" s="157"/>
      <c r="H137" s="157"/>
      <c r="I137" s="157"/>
      <c r="J137" s="158"/>
      <c r="K137" s="145"/>
      <c r="L137" s="145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68" t="s">
        <v>16</v>
      </c>
      <c r="F138" s="169"/>
      <c r="G138" s="169"/>
      <c r="H138" s="169"/>
      <c r="I138" s="170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65" t="s">
        <v>17</v>
      </c>
      <c r="F142" s="166"/>
      <c r="G142" s="166"/>
      <c r="H142" s="166"/>
      <c r="I142" s="166"/>
      <c r="J142" s="167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68" t="s">
        <v>18</v>
      </c>
      <c r="F143" s="169"/>
      <c r="G143" s="169"/>
      <c r="H143" s="169"/>
      <c r="I143" s="170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65" t="s">
        <v>19</v>
      </c>
      <c r="F147" s="166"/>
      <c r="G147" s="166"/>
      <c r="H147" s="166"/>
      <c r="I147" s="166"/>
      <c r="J147" s="167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68" t="s">
        <v>19</v>
      </c>
      <c r="F148" s="169"/>
      <c r="G148" s="169"/>
      <c r="H148" s="169"/>
      <c r="I148" s="170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56" t="s">
        <v>20</v>
      </c>
      <c r="E154" s="157"/>
      <c r="F154" s="157"/>
      <c r="G154" s="157"/>
      <c r="H154" s="157"/>
      <c r="I154" s="157"/>
      <c r="J154" s="158"/>
      <c r="K154" s="145"/>
      <c r="L154" s="145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62" t="str">
        <f>+'[1]ACUM-MAYO'!A162</f>
        <v>ORDINARIA</v>
      </c>
      <c r="F155" s="163"/>
      <c r="G155" s="163"/>
      <c r="H155" s="164"/>
      <c r="I155" s="51">
        <v>2</v>
      </c>
      <c r="J155" s="25">
        <v>1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62" t="str">
        <f>+'[1]ACUM-MAYO'!A163</f>
        <v>FUNDAMENTAL</v>
      </c>
      <c r="F156" s="163"/>
      <c r="G156" s="163"/>
      <c r="H156" s="164"/>
      <c r="I156" s="51">
        <v>0</v>
      </c>
      <c r="J156" s="26">
        <v>0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44">
        <v>4</v>
      </c>
      <c r="E157" s="162" t="str">
        <f>+'[1]ACUM-MAYO'!A165</f>
        <v>RESERVADA</v>
      </c>
      <c r="F157" s="163"/>
      <c r="G157" s="163"/>
      <c r="H157" s="164"/>
      <c r="I157" s="51">
        <v>0</v>
      </c>
      <c r="J157" s="26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62" t="s">
        <v>28</v>
      </c>
      <c r="F158" s="163"/>
      <c r="G158" s="163"/>
      <c r="H158" s="164"/>
      <c r="I158" s="51">
        <v>0</v>
      </c>
      <c r="J158" s="28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>
        <v>0</v>
      </c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2</v>
      </c>
      <c r="J160" s="32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56" t="s">
        <v>21</v>
      </c>
      <c r="E183" s="157"/>
      <c r="F183" s="157"/>
      <c r="G183" s="157"/>
      <c r="H183" s="157"/>
      <c r="I183" s="157"/>
      <c r="J183" s="158"/>
      <c r="K183" s="145"/>
      <c r="L183" s="145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62" t="str">
        <f>+'[1]ACUM-MAYO'!A173</f>
        <v>ECONOMICA ADMINISTRATIVA</v>
      </c>
      <c r="F184" s="163"/>
      <c r="G184" s="163"/>
      <c r="H184" s="164"/>
      <c r="I184" s="51">
        <v>2</v>
      </c>
      <c r="J184" s="34">
        <v>1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62" t="str">
        <f>+'[1]ACUM-MAYO'!A174</f>
        <v>TRAMITE</v>
      </c>
      <c r="F185" s="163"/>
      <c r="G185" s="163"/>
      <c r="H185" s="164"/>
      <c r="I185" s="51">
        <v>0</v>
      </c>
      <c r="J185" s="17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62" t="str">
        <f>+'[1]ACUM-MAYO'!A175</f>
        <v>SERV. PUB.</v>
      </c>
      <c r="F186" s="163"/>
      <c r="G186" s="163"/>
      <c r="H186" s="164"/>
      <c r="I186" s="108">
        <v>0</v>
      </c>
      <c r="J186" s="17">
        <v>0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62" t="str">
        <f>+'[1]ACUM-MAYO'!A176</f>
        <v>LEGAL</v>
      </c>
      <c r="F187" s="163"/>
      <c r="G187" s="163"/>
      <c r="H187" s="164"/>
      <c r="I187" s="51">
        <v>0</v>
      </c>
      <c r="J187" s="35">
        <v>0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2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56" t="s">
        <v>22</v>
      </c>
      <c r="E210" s="157"/>
      <c r="F210" s="157"/>
      <c r="G210" s="157"/>
      <c r="H210" s="157"/>
      <c r="I210" s="157"/>
      <c r="J210" s="158"/>
      <c r="K210" s="145"/>
      <c r="L210" s="145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2</v>
      </c>
      <c r="J212" s="34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41"/>
      <c r="H214" s="142"/>
      <c r="I214" s="51">
        <v>0</v>
      </c>
      <c r="J214" s="34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2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98" t="s">
        <v>23</v>
      </c>
      <c r="E237" s="199"/>
      <c r="F237" s="199"/>
      <c r="G237" s="200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96" t="s">
        <v>30</v>
      </c>
      <c r="F238" s="197"/>
      <c r="G238" s="64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96" t="s">
        <v>32</v>
      </c>
      <c r="F239" s="197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96" t="s">
        <v>31</v>
      </c>
      <c r="F240" s="197"/>
      <c r="G240" s="62">
        <v>1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92" t="s">
        <v>5</v>
      </c>
      <c r="F241" s="193"/>
      <c r="G241" s="63">
        <f>SUM(G238:G240)</f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94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E241:F241"/>
    <mergeCell ref="B243:O243"/>
    <mergeCell ref="E187:H187"/>
    <mergeCell ref="D210:J210"/>
    <mergeCell ref="D237:G237"/>
    <mergeCell ref="E238:F238"/>
    <mergeCell ref="E239:F239"/>
    <mergeCell ref="E240:F240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142:J142"/>
    <mergeCell ref="J57:L57"/>
    <mergeCell ref="J58:L58"/>
    <mergeCell ref="J59:L59"/>
    <mergeCell ref="J61:L61"/>
    <mergeCell ref="D95:J95"/>
    <mergeCell ref="E98:H98"/>
    <mergeCell ref="D105:J105"/>
    <mergeCell ref="E132:J132"/>
    <mergeCell ref="E133:I133"/>
    <mergeCell ref="E137:J137"/>
    <mergeCell ref="E138:I13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paperSize="124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 </vt:lpstr>
      <vt:lpstr>Septiembre 2018</vt:lpstr>
      <vt:lpstr>Octubre 2018</vt:lpstr>
      <vt:lpstr>Noviembre 2018</vt:lpstr>
      <vt:lpstr>Diciembre 2018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Usuario de Windows</cp:lastModifiedBy>
  <cp:lastPrinted>2018-02-06T16:56:17Z</cp:lastPrinted>
  <dcterms:created xsi:type="dcterms:W3CDTF">2016-07-14T16:59:51Z</dcterms:created>
  <dcterms:modified xsi:type="dcterms:W3CDTF">2019-01-11T21:08:18Z</dcterms:modified>
</cp:coreProperties>
</file>