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10" yWindow="495" windowWidth="20730" windowHeight="7860"/>
  </bookViews>
  <sheets>
    <sheet name="Zapopan" sheetId="2" r:id="rId1"/>
  </sheets>
  <definedNames>
    <definedName name="_xlnm.Print_Area" localSheetId="0">Zapopan!$B$1:$O$61</definedName>
  </definedNames>
  <calcPr calcId="125725"/>
</workbook>
</file>

<file path=xl/calcChain.xml><?xml version="1.0" encoding="utf-8"?>
<calcChain xmlns="http://schemas.openxmlformats.org/spreadsheetml/2006/main">
  <c r="F27" i="2"/>
  <c r="G27"/>
  <c r="F13"/>
  <c r="M34" l="1"/>
  <c r="L34"/>
  <c r="M18"/>
  <c r="L18"/>
  <c r="M13"/>
  <c r="L13"/>
  <c r="G23"/>
  <c r="F23"/>
  <c r="G13"/>
  <c r="G34" l="1"/>
  <c r="F34"/>
  <c r="M41" l="1"/>
  <c r="M52" s="1"/>
  <c r="M54" s="1"/>
  <c r="L41"/>
  <c r="L52" s="1"/>
  <c r="L54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<sst xmlns="http://schemas.openxmlformats.org/spreadsheetml/2006/main" count="67" uniqueCount="64">
  <si>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</si>
  <si>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</si>
  <si>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</si>
  <si>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</si>
  <si>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</si>
  <si>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</si>
  <si>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</si>
  <si>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</si>
  <si>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</si>
  <si>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</si>
  <si>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</si>
  <si>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</si>
  <si>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</si>
  <si>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</si>
  <si>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</si>
  <si>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</si>
  <si>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</si>
  <si>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</si>
  <si>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</si>
  <si>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</si>
  <si>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</si>
  <si>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</si>
  <si>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</si>
  <si>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</si>
  <si>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</si>
  <si>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</si>
  <si>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</si>
  <si>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</si>
  <si>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</si>
  <si>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</si>
  <si>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</si>
  <si>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</si>
  <si>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</si>
  <si>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</si>
  <si>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</si>
  <si>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</si>
  <si>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</si>
  <si>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</si>
  <si>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</si>
  <si>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</si>
  <si>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</si>
  <si>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</si>
  <si>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</si>
  <si>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</si>
  <si>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</si>
  <si>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</si>
  <si>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</si>
  <si>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</si>
  <si>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</si>
  <si>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</si>
  <si>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</si>
  <si>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</si>
  <si>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</si>
  <si>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</si>
  <si>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</si>
  <si>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</si>
  <si>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</si>
  <si>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</si>
  <si>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</si>
  <si>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MTRO. LUIS GARCIA SOTELO</t>
  </si>
  <si>
    <t xml:space="preserve">LIC. JOSÉ LUIS TOSTADO BASTIDAS </t>
  </si>
  <si>
    <t xml:space="preserve">PRESIDENTE MUNICIPAL INTERINO </t>
  </si>
  <si>
    <t xml:space="preserve">ENCARGADO DE LA HACIENDA MUNICIPAL </t>
  </si>
  <si>
    <t>Del 01 de Enero  al 31  de Marzo de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</si>
</sst>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$&quot;#,##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6" fillId="0" borderId="0" xfId="0" applyFont="1" applyProtection="1"/>
    <xf numFmtId="37" fontId="12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10584</xdr:colOff>
      <xdr:row>0</xdr:row>
      <xdr:rowOff>0</xdr:rowOff>
    </xdr:from>
    <xdr:to>
      <xdr:col>4</xdr:col>
      <xdr:colOff>1582209</xdr:colOff>
      <xdr:row>5</xdr:row>
      <xdr:rowOff>190500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6334" y="0"/>
          <a:ext cx="3201458" cy="1280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6"/>
  <sheetViews>
    <sheetView showGridLines="0" tabSelected="1" zoomScale="90" zoomScaleNormal="90" zoomScaleSheetLayoutView="89" workbookViewId="0">
      <selection activeCell="M35" sqref="M35:M39"/>
    </sheetView>
  </sheetViews>
  <sheetFormatPr baseColWidth="10" defaultColWidth="0" defaultRowHeight="0" customHeight="1" zeroHeight="1"/>
  <cols>
    <col min="1" max="1" width="2.28515625" style="60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62" customFormat="1" ht="12">
      <c r="A1" s="59"/>
      <c r="B1" s="69"/>
      <c r="C1" s="69"/>
      <c r="D1" s="69"/>
      <c r="E1" s="69"/>
      <c r="F1" s="70"/>
    </row>
    <row r="2" spans="1:14" s="63" customFormat="1" ht="15">
      <c r="A2" s="59"/>
      <c r="D2" s="85" t="s">
        <v>57</v>
      </c>
      <c r="E2" s="85"/>
      <c r="F2" s="85"/>
      <c r="G2" s="85"/>
      <c r="H2" s="85"/>
      <c r="I2" s="85"/>
      <c r="J2" s="85"/>
      <c r="K2" s="85"/>
      <c r="L2" s="85"/>
      <c r="M2" s="85"/>
    </row>
    <row r="3" spans="1:14" s="68" customFormat="1" ht="21" customHeight="1">
      <c r="A3" s="59"/>
      <c r="B3" s="59"/>
      <c r="D3" s="85" t="s">
        <v>0</v>
      </c>
      <c r="E3" s="85"/>
      <c r="F3" s="85"/>
      <c r="G3" s="85"/>
      <c r="H3" s="85"/>
      <c r="I3" s="85"/>
      <c r="J3" s="85"/>
      <c r="K3" s="85"/>
      <c r="L3" s="85"/>
      <c r="M3" s="85"/>
    </row>
    <row r="4" spans="1:14" s="63" customFormat="1" ht="20.25" customHeight="1">
      <c r="A4" s="59"/>
      <c r="C4" s="21"/>
      <c r="D4" s="85" t="s">
        <v>63</v>
      </c>
      <c r="E4" s="85"/>
      <c r="F4" s="85"/>
      <c r="G4" s="85"/>
      <c r="H4" s="85"/>
      <c r="I4" s="85"/>
      <c r="J4" s="85"/>
      <c r="K4" s="85"/>
      <c r="L4" s="85"/>
      <c r="M4" s="85"/>
      <c r="N4" s="64"/>
    </row>
    <row r="5" spans="1:14" s="63" customFormat="1" ht="18" customHeight="1">
      <c r="A5" s="65"/>
      <c r="D5" s="85" t="s">
        <v>1</v>
      </c>
      <c r="E5" s="85"/>
      <c r="F5" s="85"/>
      <c r="G5" s="85"/>
      <c r="H5" s="85"/>
      <c r="I5" s="85"/>
      <c r="J5" s="85"/>
      <c r="K5" s="85"/>
      <c r="L5" s="85"/>
      <c r="M5" s="85"/>
      <c r="N5" s="66"/>
    </row>
    <row r="6" spans="1:14" s="60" customFormat="1" ht="20.25" customHeight="1">
      <c r="A6" s="59"/>
      <c r="B6" s="59"/>
      <c r="C6" s="59"/>
      <c r="L6" s="59"/>
      <c r="M6" s="59"/>
    </row>
    <row r="7" spans="1:14" s="61" customFormat="1" ht="4.5" customHeight="1"/>
    <row r="8" spans="1:14" s="63" customFormat="1" ht="10.5" customHeight="1" thickBot="1">
      <c r="A8" s="67"/>
      <c r="C8" s="22"/>
      <c r="D8" s="22"/>
      <c r="E8" s="23"/>
      <c r="F8" s="23"/>
      <c r="G8" s="23"/>
      <c r="H8" s="23"/>
      <c r="I8" s="24"/>
      <c r="J8" s="23"/>
      <c r="K8" s="23"/>
      <c r="L8" s="25"/>
      <c r="M8" s="21"/>
      <c r="N8" s="21"/>
    </row>
    <row r="9" spans="1:14" ht="15" customHeight="1">
      <c r="C9" s="81" t="s">
        <v>58</v>
      </c>
      <c r="D9" s="82"/>
      <c r="E9" s="82"/>
      <c r="F9" s="79">
        <v>2018</v>
      </c>
      <c r="G9" s="79">
        <v>2017</v>
      </c>
      <c r="H9" s="81" t="s">
        <v>58</v>
      </c>
      <c r="I9" s="82"/>
      <c r="J9" s="82"/>
      <c r="K9" s="82"/>
      <c r="L9" s="79">
        <v>2018</v>
      </c>
      <c r="M9" s="86">
        <v>2017</v>
      </c>
      <c r="N9" s="87"/>
    </row>
    <row r="10" spans="1:14" ht="15">
      <c r="C10" s="83"/>
      <c r="D10" s="84"/>
      <c r="E10" s="84"/>
      <c r="F10" s="80"/>
      <c r="G10" s="80"/>
      <c r="H10" s="83"/>
      <c r="I10" s="84"/>
      <c r="J10" s="84"/>
      <c r="K10" s="84"/>
      <c r="L10" s="80"/>
      <c r="M10" s="88"/>
      <c r="N10" s="89"/>
    </row>
    <row r="11" spans="1:14" ht="15">
      <c r="C11" s="34"/>
      <c r="D11" s="35"/>
      <c r="E11" s="35"/>
      <c r="F11" s="36"/>
      <c r="G11" s="36"/>
      <c r="H11" s="37"/>
      <c r="I11" s="38"/>
      <c r="J11" s="37"/>
      <c r="K11" s="37"/>
      <c r="L11" s="39"/>
      <c r="M11" s="39"/>
      <c r="N11" s="40"/>
    </row>
    <row r="12" spans="1:14" ht="15">
      <c r="C12" s="1"/>
      <c r="D12" s="76" t="s">
        <v>2</v>
      </c>
      <c r="E12" s="76"/>
      <c r="F12" s="18"/>
      <c r="G12" s="12"/>
      <c r="H12" s="12"/>
      <c r="I12" s="17"/>
      <c r="J12" s="76" t="s">
        <v>3</v>
      </c>
      <c r="K12" s="76"/>
      <c r="L12" s="15"/>
      <c r="M12" s="12"/>
      <c r="N12" s="26"/>
    </row>
    <row r="13" spans="1:14" ht="15">
      <c r="C13" s="3"/>
      <c r="D13" s="78" t="s">
        <v>4</v>
      </c>
      <c r="E13" s="78"/>
      <c r="F13" s="57">
        <f>SUM(F14:F21)</f>
        <v>1193990995.1399999</v>
      </c>
      <c r="G13" s="57">
        <f>SUM(G14:G21)</f>
        <v>1179902374.0599999</v>
      </c>
      <c r="H13" s="12"/>
      <c r="I13" s="17"/>
      <c r="J13" s="76" t="s">
        <v>5</v>
      </c>
      <c r="K13" s="76"/>
      <c r="L13" s="42">
        <f>SUM(L14:L16)</f>
        <v>996120279.27999985</v>
      </c>
      <c r="M13" s="42">
        <f>SUM(M14:M16)</f>
        <v>923346088.32999992</v>
      </c>
      <c r="N13" s="26"/>
    </row>
    <row r="14" spans="1:14" ht="15">
      <c r="C14" s="4"/>
      <c r="D14" s="77" t="s">
        <v>6</v>
      </c>
      <c r="E14" s="77"/>
      <c r="F14" s="71">
        <v>981329515.16999996</v>
      </c>
      <c r="G14" s="72">
        <v>979402333.29000008</v>
      </c>
      <c r="H14" s="53"/>
      <c r="I14" s="17"/>
      <c r="J14" s="77" t="s">
        <v>55</v>
      </c>
      <c r="K14" s="77"/>
      <c r="L14" s="55">
        <v>748892319.21999991</v>
      </c>
      <c r="M14" s="52">
        <v>657375553.16999996</v>
      </c>
      <c r="N14" s="26"/>
    </row>
    <row r="15" spans="1:14" ht="15">
      <c r="C15" s="4"/>
      <c r="D15" s="77" t="s">
        <v>7</v>
      </c>
      <c r="E15" s="77"/>
      <c r="F15" s="71">
        <v>0</v>
      </c>
      <c r="G15" s="72">
        <v>0</v>
      </c>
      <c r="H15" s="53"/>
      <c r="I15" s="17"/>
      <c r="J15" s="77" t="s">
        <v>8</v>
      </c>
      <c r="K15" s="77"/>
      <c r="L15" s="55">
        <v>14808669.77</v>
      </c>
      <c r="M15" s="52">
        <v>48887408.159999996</v>
      </c>
      <c r="N15" s="26"/>
    </row>
    <row r="16" spans="1:14" ht="15">
      <c r="C16" s="4"/>
      <c r="D16" s="77" t="s">
        <v>9</v>
      </c>
      <c r="E16" s="77"/>
      <c r="F16" s="74">
        <v>3870478.08</v>
      </c>
      <c r="G16" s="52">
        <v>2123308.92</v>
      </c>
      <c r="H16" s="53"/>
      <c r="I16" s="17"/>
      <c r="J16" s="77" t="s">
        <v>10</v>
      </c>
      <c r="K16" s="77"/>
      <c r="L16" s="55">
        <v>232419290.28999999</v>
      </c>
      <c r="M16" s="52">
        <v>217083127</v>
      </c>
      <c r="N16" s="26"/>
    </row>
    <row r="17" spans="3:14" ht="15">
      <c r="C17" s="4"/>
      <c r="D17" s="77" t="s">
        <v>11</v>
      </c>
      <c r="E17" s="77"/>
      <c r="F17" s="71">
        <v>180639233.31999999</v>
      </c>
      <c r="G17" s="72">
        <v>171566236.25</v>
      </c>
      <c r="H17" s="53"/>
      <c r="I17" s="17"/>
      <c r="J17" s="20"/>
      <c r="K17" s="5"/>
      <c r="L17" s="56"/>
      <c r="M17" s="52"/>
      <c r="N17" s="26"/>
    </row>
    <row r="18" spans="3:14" ht="15">
      <c r="C18" s="4"/>
      <c r="D18" s="77" t="s">
        <v>12</v>
      </c>
      <c r="E18" s="77"/>
      <c r="F18" s="71">
        <v>19186746.210000001</v>
      </c>
      <c r="G18" s="72">
        <v>26477561.100000001</v>
      </c>
      <c r="H18" s="53"/>
      <c r="I18" s="17"/>
      <c r="J18" s="76" t="s">
        <v>13</v>
      </c>
      <c r="K18" s="76"/>
      <c r="L18" s="56">
        <f>SUM(L19:L27)</f>
        <v>272057557.21999997</v>
      </c>
      <c r="M18" s="54">
        <f>SUM(M19:M27)</f>
        <v>269131661.48000002</v>
      </c>
      <c r="N18" s="26"/>
    </row>
    <row r="19" spans="3:14" ht="15">
      <c r="C19" s="4"/>
      <c r="D19" s="77" t="s">
        <v>14</v>
      </c>
      <c r="E19" s="77"/>
      <c r="F19" s="71">
        <v>8965022.3600000013</v>
      </c>
      <c r="G19" s="72">
        <v>332934.5</v>
      </c>
      <c r="H19" s="53"/>
      <c r="I19" s="17"/>
      <c r="J19" s="77" t="s">
        <v>15</v>
      </c>
      <c r="K19" s="77"/>
      <c r="L19" s="55">
        <v>14800218.65</v>
      </c>
      <c r="M19" s="52">
        <v>0</v>
      </c>
      <c r="N19" s="26"/>
    </row>
    <row r="20" spans="3:14" ht="15">
      <c r="C20" s="4"/>
      <c r="D20" s="77" t="s">
        <v>16</v>
      </c>
      <c r="E20" s="77"/>
      <c r="F20" s="71">
        <v>0</v>
      </c>
      <c r="G20" s="72">
        <v>0</v>
      </c>
      <c r="H20" s="53"/>
      <c r="I20" s="17"/>
      <c r="J20" s="77" t="s">
        <v>17</v>
      </c>
      <c r="K20" s="77"/>
      <c r="L20" s="73">
        <v>227469656.75999999</v>
      </c>
      <c r="M20" s="72">
        <v>227583331.49000001</v>
      </c>
      <c r="N20" s="26"/>
    </row>
    <row r="21" spans="3:14" ht="23.25" customHeight="1">
      <c r="C21" s="4"/>
      <c r="D21" s="77" t="s">
        <v>18</v>
      </c>
      <c r="E21" s="77"/>
      <c r="F21" s="71">
        <v>0</v>
      </c>
      <c r="G21" s="72">
        <v>0</v>
      </c>
      <c r="H21" s="53"/>
      <c r="I21" s="17"/>
      <c r="J21" s="77" t="s">
        <v>19</v>
      </c>
      <c r="K21" s="77"/>
      <c r="L21" s="73">
        <v>0</v>
      </c>
      <c r="M21" s="72">
        <v>0</v>
      </c>
      <c r="N21" s="26"/>
    </row>
    <row r="22" spans="3:14" ht="15">
      <c r="C22" s="3"/>
      <c r="D22" s="20"/>
      <c r="E22" s="5"/>
      <c r="F22" s="51"/>
      <c r="G22" s="52"/>
      <c r="H22" s="53"/>
      <c r="I22" s="17"/>
      <c r="J22" s="77" t="s">
        <v>20</v>
      </c>
      <c r="K22" s="77"/>
      <c r="L22" s="73">
        <v>1901056.86</v>
      </c>
      <c r="M22" s="72">
        <v>4472411</v>
      </c>
      <c r="N22" s="26"/>
    </row>
    <row r="23" spans="3:14" ht="15" customHeight="1">
      <c r="C23" s="3"/>
      <c r="D23" s="78" t="s">
        <v>21</v>
      </c>
      <c r="E23" s="78"/>
      <c r="F23" s="58">
        <f>SUM(F24:F25)</f>
        <v>870773377.98999989</v>
      </c>
      <c r="G23" s="58">
        <f>SUM(G24:G25)</f>
        <v>923875318.69000006</v>
      </c>
      <c r="H23" s="53"/>
      <c r="I23" s="17"/>
      <c r="J23" s="77" t="s">
        <v>22</v>
      </c>
      <c r="K23" s="77"/>
      <c r="L23" s="55">
        <v>0</v>
      </c>
      <c r="M23" s="52">
        <v>0</v>
      </c>
      <c r="N23" s="26"/>
    </row>
    <row r="24" spans="3:14" ht="15">
      <c r="C24" s="4"/>
      <c r="D24" s="77" t="s">
        <v>23</v>
      </c>
      <c r="E24" s="77"/>
      <c r="F24" s="52">
        <v>870727878.19999993</v>
      </c>
      <c r="G24" s="52">
        <v>923857319.69000006</v>
      </c>
      <c r="H24" s="53"/>
      <c r="I24" s="17"/>
      <c r="J24" s="77" t="s">
        <v>24</v>
      </c>
      <c r="K24" s="77"/>
      <c r="L24" s="55">
        <v>0</v>
      </c>
      <c r="M24" s="52">
        <v>0</v>
      </c>
      <c r="N24" s="26"/>
    </row>
    <row r="25" spans="3:14" ht="15">
      <c r="C25" s="4"/>
      <c r="D25" s="77" t="s">
        <v>25</v>
      </c>
      <c r="E25" s="77"/>
      <c r="F25" s="52">
        <v>45499.79</v>
      </c>
      <c r="G25" s="52">
        <v>17999</v>
      </c>
      <c r="H25" s="53"/>
      <c r="I25" s="17"/>
      <c r="J25" s="77" t="s">
        <v>26</v>
      </c>
      <c r="K25" s="77"/>
      <c r="L25" s="55">
        <v>0</v>
      </c>
      <c r="M25" s="52">
        <v>0</v>
      </c>
      <c r="N25" s="26"/>
    </row>
    <row r="26" spans="3:14" ht="15">
      <c r="C26" s="3"/>
      <c r="D26" s="20"/>
      <c r="E26" s="5"/>
      <c r="F26" s="51"/>
      <c r="G26" s="52"/>
      <c r="H26" s="53"/>
      <c r="I26" s="17"/>
      <c r="J26" s="77" t="s">
        <v>27</v>
      </c>
      <c r="K26" s="77"/>
      <c r="L26" s="73">
        <v>24873801.300000001</v>
      </c>
      <c r="M26" s="72">
        <v>34075918.989999995</v>
      </c>
      <c r="N26" s="26"/>
    </row>
    <row r="27" spans="3:14" ht="15">
      <c r="C27" s="4"/>
      <c r="D27" s="78" t="s">
        <v>28</v>
      </c>
      <c r="E27" s="78"/>
      <c r="F27" s="58">
        <f>SUM(F28:F32)</f>
        <v>0</v>
      </c>
      <c r="G27" s="58">
        <f>SUM(G28:G32)</f>
        <v>0</v>
      </c>
      <c r="H27" s="53"/>
      <c r="I27" s="17"/>
      <c r="J27" s="77" t="s">
        <v>29</v>
      </c>
      <c r="K27" s="77"/>
      <c r="L27" s="73">
        <v>3012823.65</v>
      </c>
      <c r="M27" s="72">
        <v>3000000</v>
      </c>
      <c r="N27" s="26"/>
    </row>
    <row r="28" spans="3:14" ht="15">
      <c r="C28" s="4"/>
      <c r="D28" s="77" t="s">
        <v>56</v>
      </c>
      <c r="E28" s="77"/>
      <c r="F28" s="51">
        <v>0</v>
      </c>
      <c r="G28" s="52">
        <v>0</v>
      </c>
      <c r="H28" s="53"/>
      <c r="I28" s="17"/>
      <c r="J28" s="20"/>
      <c r="K28" s="5"/>
      <c r="L28" s="56"/>
      <c r="M28" s="52"/>
      <c r="N28" s="26"/>
    </row>
    <row r="29" spans="3:14" ht="15">
      <c r="C29" s="4"/>
      <c r="D29" s="77" t="s">
        <v>30</v>
      </c>
      <c r="E29" s="77"/>
      <c r="F29" s="51">
        <v>0</v>
      </c>
      <c r="G29" s="52">
        <v>0</v>
      </c>
      <c r="H29" s="53"/>
      <c r="I29" s="17"/>
      <c r="J29" s="78" t="s">
        <v>23</v>
      </c>
      <c r="K29" s="78"/>
      <c r="L29" s="56">
        <v>0</v>
      </c>
      <c r="M29" s="52">
        <v>0</v>
      </c>
      <c r="N29" s="26"/>
    </row>
    <row r="30" spans="3:14" ht="15" customHeight="1">
      <c r="C30" s="4"/>
      <c r="D30" s="77" t="s">
        <v>31</v>
      </c>
      <c r="E30" s="77"/>
      <c r="F30" s="51">
        <v>0</v>
      </c>
      <c r="G30" s="52">
        <v>0</v>
      </c>
      <c r="H30" s="53"/>
      <c r="I30" s="17"/>
      <c r="J30" s="77" t="s">
        <v>32</v>
      </c>
      <c r="K30" s="77"/>
      <c r="L30" s="56">
        <v>0</v>
      </c>
      <c r="M30" s="52">
        <v>0</v>
      </c>
      <c r="N30" s="26"/>
    </row>
    <row r="31" spans="3:14" ht="15">
      <c r="C31" s="4"/>
      <c r="D31" s="77" t="s">
        <v>33</v>
      </c>
      <c r="E31" s="77"/>
      <c r="F31" s="51">
        <v>0</v>
      </c>
      <c r="G31" s="52">
        <v>0</v>
      </c>
      <c r="H31" s="53"/>
      <c r="I31" s="17"/>
      <c r="J31" s="77" t="s">
        <v>34</v>
      </c>
      <c r="K31" s="77"/>
      <c r="L31" s="56">
        <v>0</v>
      </c>
      <c r="M31" s="52">
        <v>0</v>
      </c>
      <c r="N31" s="26"/>
    </row>
    <row r="32" spans="3:14" ht="15">
      <c r="C32" s="4"/>
      <c r="D32" s="77" t="s">
        <v>28</v>
      </c>
      <c r="E32" s="77"/>
      <c r="F32" s="51">
        <v>0</v>
      </c>
      <c r="G32" s="52">
        <v>0</v>
      </c>
      <c r="H32" s="53"/>
      <c r="I32" s="17"/>
      <c r="J32" s="77" t="s">
        <v>35</v>
      </c>
      <c r="K32" s="77"/>
      <c r="L32" s="56">
        <v>0</v>
      </c>
      <c r="M32" s="52">
        <v>0</v>
      </c>
      <c r="N32" s="26"/>
    </row>
    <row r="33" spans="3:14" ht="15">
      <c r="C33" s="3"/>
      <c r="D33" s="20"/>
      <c r="E33" s="6"/>
      <c r="F33" s="46"/>
      <c r="G33" s="45"/>
      <c r="H33" s="12"/>
      <c r="I33" s="17"/>
      <c r="J33" s="20"/>
      <c r="K33" s="5"/>
      <c r="L33" s="56"/>
      <c r="M33" s="52"/>
      <c r="N33" s="26"/>
    </row>
    <row r="34" spans="3:14" ht="15">
      <c r="C34" s="7"/>
      <c r="D34" s="90" t="s">
        <v>36</v>
      </c>
      <c r="E34" s="90"/>
      <c r="F34" s="57">
        <f>SUM(F13+F23+F27)</f>
        <v>2064764373.1299996</v>
      </c>
      <c r="G34" s="57">
        <f>SUM(G13+G23+G27)</f>
        <v>2103777692.75</v>
      </c>
      <c r="H34" s="12"/>
      <c r="I34" s="17"/>
      <c r="J34" s="76" t="s">
        <v>37</v>
      </c>
      <c r="K34" s="76"/>
      <c r="L34" s="56">
        <f>SUM(L35:L39)</f>
        <v>18956164.530000001</v>
      </c>
      <c r="M34" s="56">
        <f>SUM(M35:M39)</f>
        <v>18621543.769999996</v>
      </c>
      <c r="N34" s="26"/>
    </row>
    <row r="35" spans="3:14" ht="15">
      <c r="C35" s="3"/>
      <c r="D35" s="90"/>
      <c r="E35" s="90"/>
      <c r="F35" s="47"/>
      <c r="G35" s="48"/>
      <c r="H35" s="12"/>
      <c r="I35" s="17"/>
      <c r="J35" s="77" t="s">
        <v>38</v>
      </c>
      <c r="K35" s="77"/>
      <c r="L35" s="73">
        <v>18874542.93</v>
      </c>
      <c r="M35" s="75">
        <v>18569591.379999999</v>
      </c>
      <c r="N35" s="26"/>
    </row>
    <row r="36" spans="3:14" ht="15">
      <c r="C36" s="8"/>
      <c r="D36" s="2"/>
      <c r="E36" s="2"/>
      <c r="F36" s="46"/>
      <c r="G36" s="48"/>
      <c r="H36" s="12"/>
      <c r="I36" s="17"/>
      <c r="J36" s="77" t="s">
        <v>39</v>
      </c>
      <c r="K36" s="77"/>
      <c r="L36" s="55">
        <v>0</v>
      </c>
      <c r="M36" s="52">
        <v>0</v>
      </c>
      <c r="N36" s="26"/>
    </row>
    <row r="37" spans="3:14" ht="15">
      <c r="C37" s="8"/>
      <c r="D37" s="2"/>
      <c r="E37" s="2"/>
      <c r="F37" s="47"/>
      <c r="G37" s="48"/>
      <c r="H37" s="12"/>
      <c r="I37" s="17"/>
      <c r="J37" s="77" t="s">
        <v>40</v>
      </c>
      <c r="K37" s="77"/>
      <c r="L37" s="73">
        <v>81621.600000000006</v>
      </c>
      <c r="M37" s="72">
        <v>54414.400000000001</v>
      </c>
      <c r="N37" s="26"/>
    </row>
    <row r="38" spans="3:14" ht="15">
      <c r="C38" s="8"/>
      <c r="D38" s="2"/>
      <c r="E38" s="2"/>
      <c r="F38" s="47"/>
      <c r="G38" s="48"/>
      <c r="H38" s="12"/>
      <c r="I38" s="17"/>
      <c r="J38" s="77" t="s">
        <v>41</v>
      </c>
      <c r="K38" s="77"/>
      <c r="L38" s="55">
        <v>0</v>
      </c>
      <c r="M38" s="52">
        <v>-2462.0100000000002</v>
      </c>
      <c r="N38" s="26"/>
    </row>
    <row r="39" spans="3:14" ht="15">
      <c r="C39" s="31"/>
      <c r="D39" s="14"/>
      <c r="E39" s="18"/>
      <c r="F39" s="47"/>
      <c r="G39" s="48"/>
      <c r="H39" s="12"/>
      <c r="I39" s="17"/>
      <c r="J39" s="77" t="s">
        <v>42</v>
      </c>
      <c r="K39" s="77"/>
      <c r="L39" s="55">
        <v>0</v>
      </c>
      <c r="M39" s="52">
        <v>0</v>
      </c>
      <c r="N39" s="26"/>
    </row>
    <row r="40" spans="3:14" ht="15">
      <c r="C40" s="31"/>
      <c r="D40" s="14"/>
      <c r="E40" s="18"/>
      <c r="F40" s="47"/>
      <c r="G40" s="48"/>
      <c r="H40" s="12"/>
      <c r="I40" s="17"/>
      <c r="J40" s="20"/>
      <c r="K40" s="5"/>
      <c r="L40" s="56"/>
      <c r="M40" s="52"/>
      <c r="N40" s="26"/>
    </row>
    <row r="41" spans="3:14" ht="15">
      <c r="C41" s="31"/>
      <c r="D41" s="14"/>
      <c r="E41" s="18"/>
      <c r="F41" s="47"/>
      <c r="G41" s="48"/>
      <c r="H41" s="12"/>
      <c r="I41" s="17"/>
      <c r="J41" s="78" t="s">
        <v>43</v>
      </c>
      <c r="K41" s="78"/>
      <c r="L41" s="56">
        <f>SUM(L42:L47)</f>
        <v>32841091.07</v>
      </c>
      <c r="M41" s="56">
        <f>SUM(M42:M47)</f>
        <v>8731530.629999999</v>
      </c>
      <c r="N41" s="26"/>
    </row>
    <row r="42" spans="3:14" ht="15" customHeight="1">
      <c r="C42" s="31"/>
      <c r="D42" s="14"/>
      <c r="E42" s="18"/>
      <c r="F42" s="47"/>
      <c r="G42" s="48"/>
      <c r="H42" s="12"/>
      <c r="I42" s="17"/>
      <c r="J42" s="77" t="s">
        <v>44</v>
      </c>
      <c r="K42" s="77"/>
      <c r="L42" s="73">
        <v>26005016.149999999</v>
      </c>
      <c r="M42" s="72">
        <v>8657961.5199999996</v>
      </c>
      <c r="N42" s="26"/>
    </row>
    <row r="43" spans="3:14" ht="15">
      <c r="C43" s="31"/>
      <c r="D43" s="14"/>
      <c r="E43" s="18"/>
      <c r="F43" s="47"/>
      <c r="G43" s="48"/>
      <c r="H43" s="12"/>
      <c r="I43" s="17"/>
      <c r="J43" s="77" t="s">
        <v>45</v>
      </c>
      <c r="K43" s="77"/>
      <c r="L43" s="55">
        <v>0</v>
      </c>
      <c r="M43" s="52">
        <v>0</v>
      </c>
      <c r="N43" s="26"/>
    </row>
    <row r="44" spans="3:14" ht="15">
      <c r="C44" s="31"/>
      <c r="D44" s="14"/>
      <c r="E44" s="18"/>
      <c r="F44" s="47"/>
      <c r="G44" s="48"/>
      <c r="H44" s="12"/>
      <c r="I44" s="17"/>
      <c r="J44" s="77" t="s">
        <v>46</v>
      </c>
      <c r="K44" s="77"/>
      <c r="L44" s="55">
        <v>0</v>
      </c>
      <c r="M44" s="52">
        <v>0</v>
      </c>
      <c r="N44" s="26"/>
    </row>
    <row r="45" spans="3:14" ht="15" customHeight="1">
      <c r="C45" s="31"/>
      <c r="D45" s="14"/>
      <c r="E45" s="18"/>
      <c r="F45" s="47"/>
      <c r="G45" s="48"/>
      <c r="H45" s="12"/>
      <c r="I45" s="17"/>
      <c r="J45" s="77" t="s">
        <v>47</v>
      </c>
      <c r="K45" s="77"/>
      <c r="L45" s="55">
        <v>0</v>
      </c>
      <c r="M45" s="52">
        <v>0</v>
      </c>
      <c r="N45" s="26"/>
    </row>
    <row r="46" spans="3:14" ht="15">
      <c r="C46" s="31"/>
      <c r="D46" s="14"/>
      <c r="E46" s="18"/>
      <c r="F46" s="47"/>
      <c r="G46" s="48"/>
      <c r="H46" s="12"/>
      <c r="I46" s="17"/>
      <c r="J46" s="77" t="s">
        <v>48</v>
      </c>
      <c r="K46" s="77"/>
      <c r="L46" s="55">
        <v>0</v>
      </c>
      <c r="M46" s="52">
        <v>0</v>
      </c>
      <c r="N46" s="26"/>
    </row>
    <row r="47" spans="3:14" ht="15">
      <c r="C47" s="31"/>
      <c r="D47" s="14"/>
      <c r="E47" s="18"/>
      <c r="F47" s="47"/>
      <c r="G47" s="48"/>
      <c r="H47" s="12"/>
      <c r="I47" s="17"/>
      <c r="J47" s="77" t="s">
        <v>49</v>
      </c>
      <c r="K47" s="77"/>
      <c r="L47" s="73">
        <v>6836074.9199999999</v>
      </c>
      <c r="M47" s="72">
        <v>73569.11</v>
      </c>
      <c r="N47" s="26"/>
    </row>
    <row r="48" spans="3:14" ht="15">
      <c r="C48" s="31"/>
      <c r="D48" s="14"/>
      <c r="E48" s="18"/>
      <c r="F48" s="47"/>
      <c r="G48" s="48"/>
      <c r="H48" s="12"/>
      <c r="I48" s="17"/>
      <c r="J48" s="20"/>
      <c r="K48" s="5"/>
      <c r="L48" s="42"/>
      <c r="M48" s="45"/>
      <c r="N48" s="26"/>
    </row>
    <row r="49" spans="3:14" ht="15">
      <c r="C49" s="31"/>
      <c r="D49" s="14"/>
      <c r="E49" s="18"/>
      <c r="F49" s="47"/>
      <c r="G49" s="48"/>
      <c r="H49" s="12"/>
      <c r="I49" s="17"/>
      <c r="J49" s="78" t="s">
        <v>50</v>
      </c>
      <c r="K49" s="78"/>
      <c r="L49" s="42">
        <v>0</v>
      </c>
      <c r="M49" s="43">
        <v>0</v>
      </c>
      <c r="N49" s="26"/>
    </row>
    <row r="50" spans="3:14" ht="15">
      <c r="C50" s="31"/>
      <c r="D50" s="14"/>
      <c r="E50" s="18"/>
      <c r="F50" s="47"/>
      <c r="G50" s="48"/>
      <c r="H50" s="12"/>
      <c r="I50" s="17"/>
      <c r="J50" s="77" t="s">
        <v>51</v>
      </c>
      <c r="K50" s="77"/>
      <c r="L50" s="44">
        <v>0</v>
      </c>
      <c r="M50" s="45">
        <v>0</v>
      </c>
      <c r="N50" s="26"/>
    </row>
    <row r="51" spans="3:14" ht="15">
      <c r="C51" s="31"/>
      <c r="D51" s="14"/>
      <c r="E51" s="18"/>
      <c r="F51" s="47"/>
      <c r="G51" s="48"/>
      <c r="H51" s="12"/>
      <c r="I51" s="17"/>
      <c r="J51" s="20"/>
      <c r="K51" s="5"/>
      <c r="L51" s="42"/>
      <c r="M51" s="45"/>
      <c r="N51" s="26"/>
    </row>
    <row r="52" spans="3:14" ht="15">
      <c r="C52" s="31"/>
      <c r="D52" s="14"/>
      <c r="E52" s="18"/>
      <c r="F52" s="47"/>
      <c r="G52" s="48"/>
      <c r="H52" s="12"/>
      <c r="I52" s="17"/>
      <c r="J52" s="90" t="s">
        <v>52</v>
      </c>
      <c r="K52" s="90"/>
      <c r="L52" s="42">
        <f>SUM(L13+L18+L29+L34+L41)</f>
        <v>1319975092.0999997</v>
      </c>
      <c r="M52" s="42">
        <f>SUM(M13+M18+M29+M34+M41)</f>
        <v>1219830824.21</v>
      </c>
      <c r="N52" s="26"/>
    </row>
    <row r="53" spans="3:14" ht="15">
      <c r="C53" s="31"/>
      <c r="D53" s="14"/>
      <c r="E53" s="18"/>
      <c r="F53" s="47"/>
      <c r="G53" s="48"/>
      <c r="H53" s="12"/>
      <c r="I53" s="17"/>
      <c r="J53" s="19"/>
      <c r="K53" s="19"/>
      <c r="L53" s="42"/>
      <c r="M53" s="45"/>
      <c r="N53" s="26"/>
    </row>
    <row r="54" spans="3:14" ht="15">
      <c r="C54" s="31"/>
      <c r="D54" s="14"/>
      <c r="E54" s="18"/>
      <c r="F54" s="47"/>
      <c r="G54" s="48"/>
      <c r="H54" s="12"/>
      <c r="I54" s="17"/>
      <c r="J54" s="91" t="s">
        <v>53</v>
      </c>
      <c r="K54" s="91"/>
      <c r="L54" s="42">
        <f>SUM(F34-L52)</f>
        <v>744789281.02999997</v>
      </c>
      <c r="M54" s="42">
        <f>SUM(G34-M52)</f>
        <v>883946868.53999996</v>
      </c>
      <c r="N54" s="26"/>
    </row>
    <row r="55" spans="3:14" ht="15">
      <c r="C55" s="32"/>
      <c r="D55" s="33"/>
      <c r="E55" s="27"/>
      <c r="F55" s="49"/>
      <c r="G55" s="50"/>
      <c r="H55" s="10"/>
      <c r="I55" s="28"/>
      <c r="J55" s="9"/>
      <c r="K55" s="9"/>
      <c r="L55" s="29"/>
      <c r="M55" s="10"/>
      <c r="N55" s="30"/>
    </row>
    <row r="56" spans="3:14" ht="15">
      <c r="D56" s="14"/>
      <c r="E56" s="18"/>
      <c r="F56" s="18"/>
      <c r="G56" s="12"/>
      <c r="H56" s="12"/>
      <c r="I56" s="17"/>
      <c r="J56" s="18"/>
      <c r="K56" s="18"/>
      <c r="L56" s="15"/>
      <c r="M56" s="12"/>
    </row>
    <row r="57" spans="3:14" ht="15">
      <c r="D57" s="93" t="s">
        <v>54</v>
      </c>
      <c r="E57" s="93"/>
      <c r="F57" s="93"/>
      <c r="G57" s="93"/>
      <c r="H57" s="93"/>
      <c r="I57" s="93"/>
      <c r="J57" s="93"/>
      <c r="K57" s="93"/>
      <c r="L57" s="93"/>
      <c r="M57" s="93"/>
    </row>
    <row r="58" spans="3:14" ht="15"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3:14" ht="18.75" customHeight="1">
      <c r="D59" s="5"/>
      <c r="E59" s="11"/>
      <c r="F59" s="12"/>
      <c r="G59" s="12"/>
      <c r="J59" s="13"/>
      <c r="K59" s="11"/>
      <c r="L59" s="12"/>
      <c r="M59" s="12"/>
    </row>
    <row r="60" spans="3:14" ht="14.25" customHeight="1">
      <c r="D60" s="5"/>
      <c r="E60" s="94" t="s">
        <v>60</v>
      </c>
      <c r="F60" s="94"/>
      <c r="G60" s="12"/>
      <c r="J60" s="95" t="s">
        <v>59</v>
      </c>
      <c r="K60" s="95"/>
      <c r="L60" s="12"/>
      <c r="M60" s="12"/>
    </row>
    <row r="61" spans="3:14" ht="15">
      <c r="D61" s="14"/>
      <c r="E61" s="92" t="s">
        <v>61</v>
      </c>
      <c r="F61" s="92"/>
      <c r="G61" s="12"/>
      <c r="H61" s="12"/>
      <c r="I61" s="17"/>
      <c r="J61" s="96" t="s">
        <v>62</v>
      </c>
      <c r="K61" s="96"/>
      <c r="L61" s="15"/>
      <c r="M61" s="12"/>
    </row>
    <row r="62" spans="3:14" ht="15">
      <c r="D62" s="14"/>
      <c r="E62" s="92"/>
      <c r="F62" s="92"/>
      <c r="G62" s="12"/>
      <c r="H62" s="12"/>
      <c r="I62" s="17"/>
      <c r="J62" s="92"/>
      <c r="K62" s="92"/>
      <c r="L62" s="15"/>
      <c r="M62" s="12"/>
    </row>
    <row r="63" spans="3:14" ht="15">
      <c r="D63" s="14"/>
      <c r="E63" s="18"/>
      <c r="F63" s="18"/>
      <c r="G63" s="12"/>
      <c r="H63" s="12"/>
      <c r="I63" s="17"/>
      <c r="J63" s="18"/>
      <c r="K63" s="18"/>
      <c r="L63" s="15"/>
      <c r="M63" s="12"/>
    </row>
    <row r="64" spans="3:14" ht="15">
      <c r="D64" s="14"/>
      <c r="E64" s="18"/>
      <c r="F64" s="18"/>
      <c r="G64" s="12"/>
      <c r="H64" s="12"/>
      <c r="I64" s="17"/>
      <c r="J64" s="18"/>
      <c r="K64" s="18"/>
      <c r="L64" s="15"/>
      <c r="M64" s="12"/>
    </row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</sheetData>
  <mergeCells count="74">
    <mergeCell ref="E62:F62"/>
    <mergeCell ref="J62:K62"/>
    <mergeCell ref="D57:M57"/>
    <mergeCell ref="E60:F60"/>
    <mergeCell ref="J60:K60"/>
    <mergeCell ref="E61:F61"/>
    <mergeCell ref="J61:K61"/>
    <mergeCell ref="J35:K35"/>
    <mergeCell ref="J36:K36"/>
    <mergeCell ref="J37:K37"/>
    <mergeCell ref="J38:K38"/>
    <mergeCell ref="J39:K39"/>
    <mergeCell ref="J50:K50"/>
    <mergeCell ref="J52:K52"/>
    <mergeCell ref="J54:K54"/>
    <mergeCell ref="J41:K41"/>
    <mergeCell ref="J42:K42"/>
    <mergeCell ref="J43:K43"/>
    <mergeCell ref="J44:K44"/>
    <mergeCell ref="J49:K49"/>
    <mergeCell ref="J46:K46"/>
    <mergeCell ref="J47:K47"/>
    <mergeCell ref="J45:K45"/>
    <mergeCell ref="J12:K12"/>
    <mergeCell ref="J13:K13"/>
    <mergeCell ref="J14:K14"/>
    <mergeCell ref="J15:K15"/>
    <mergeCell ref="J16:K16"/>
    <mergeCell ref="D35:E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D34:E34"/>
    <mergeCell ref="L9:L10"/>
    <mergeCell ref="C9:E10"/>
    <mergeCell ref="D2:M2"/>
    <mergeCell ref="D3:M3"/>
    <mergeCell ref="D4:M4"/>
    <mergeCell ref="D5:M5"/>
    <mergeCell ref="M9:N10"/>
    <mergeCell ref="F9:F10"/>
    <mergeCell ref="G9:G10"/>
    <mergeCell ref="H9:K10"/>
    <mergeCell ref="D28:E28"/>
    <mergeCell ref="D29:E29"/>
    <mergeCell ref="D30:E30"/>
    <mergeCell ref="D31:E31"/>
    <mergeCell ref="D32:E32"/>
    <mergeCell ref="J34:K34"/>
    <mergeCell ref="J18:K18"/>
    <mergeCell ref="J19:K19"/>
    <mergeCell ref="J20:K20"/>
    <mergeCell ref="J21:K21"/>
    <mergeCell ref="J23:K23"/>
    <mergeCell ref="J22:K22"/>
    <mergeCell ref="J24:K24"/>
    <mergeCell ref="J25:K25"/>
    <mergeCell ref="J27:K27"/>
    <mergeCell ref="J26:K26"/>
    <mergeCell ref="J29:K29"/>
    <mergeCell ref="J30:K30"/>
    <mergeCell ref="J31:K31"/>
    <mergeCell ref="J32:K32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2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2018-05-30T17:37:27Z</cp:lastPrinted>
  <dcterms:created xsi:type="dcterms:W3CDTF">2014-09-04T17:23:24Z</dcterms:created>
  <dcterms:modified xsi:type="dcterms:W3CDTF">2019-01-22T18:47:39Z</dcterms:modified>
</cp:coreProperties>
</file>