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455"/>
  </bookViews>
  <sheets>
    <sheet name="Estadística de Asistencia" sheetId="1" r:id="rId1"/>
  </sheets>
  <calcPr calcId="125725"/>
</workbook>
</file>

<file path=xl/calcChain.xml><?xml version="1.0" encoding="utf-8"?>
<calcChain xmlns="http://schemas.openxmlformats.org/spreadsheetml/2006/main">
  <c r="E17" i="1"/>
  <c r="F17"/>
  <c r="D17"/>
  <c r="G14"/>
  <c r="G15"/>
  <c r="G16"/>
  <c r="G7"/>
  <c r="H14" l="1"/>
  <c r="H16"/>
  <c r="H15"/>
  <c r="G8"/>
  <c r="H8" s="1"/>
  <c r="G9"/>
  <c r="H9" s="1"/>
  <c r="G10"/>
  <c r="H10" s="1"/>
  <c r="G11"/>
  <c r="H11" s="1"/>
  <c r="G12"/>
  <c r="H12" s="1"/>
  <c r="G13"/>
  <c r="H13" s="1"/>
  <c r="H7"/>
  <c r="H17" l="1"/>
</calcChain>
</file>

<file path=xl/sharedStrings.xml><?xml version="1.0" encoding="utf-8"?>
<sst xmlns="http://schemas.openxmlformats.org/spreadsheetml/2006/main" count="41" uniqueCount="27">
  <si>
    <t>AYUNTAMIENTO DE ZAPOPAN, JALISCO</t>
  </si>
  <si>
    <t>DIRECCIÓN DE TRANSPARENCIA Y BUENAS PRÁCTICAS</t>
  </si>
  <si>
    <t>COMISIÓN EDILICIA DE SERVICIOS PÚBLICOS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</si>
  <si>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</si>
  <si>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</si>
  <si>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</si>
  <si>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</si>
  <si>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</si>
  <si>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</si>
  <si>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MC</t>
  </si>
  <si>
    <t>Integrante</t>
  </si>
  <si>
    <t>PAN</t>
  </si>
  <si>
    <t>% TOTAL DE ASISTENCIA POR SESIÓN</t>
  </si>
  <si>
    <t>PRI</t>
  </si>
  <si>
    <t>ESTADÍSTICA DE ASISTENCIA COMISIONES EDILICIAS 2018</t>
  </si>
  <si>
    <t>Graciela de Ovaldía Escalante</t>
  </si>
  <si>
    <t>Abel Octavio Salgado Peña</t>
  </si>
  <si>
    <t>José Antonio de la Torre Bravo</t>
  </si>
  <si>
    <t>Wendy Sofía Ramírez Campos</t>
  </si>
  <si>
    <t>José Hiram Torrez Salcedo</t>
  </si>
  <si>
    <t>Laura Gabriela Cárdenas Rodríguez</t>
  </si>
  <si>
    <t>Oscar Javier Ramírez Castellanos</t>
  </si>
  <si>
    <t>Melina Alatorre Núñez</t>
  </si>
  <si>
    <t>Marcela Páramo Ortega</t>
  </si>
  <si>
    <t>María Gómez Rueda</t>
  </si>
  <si>
    <t>Presidenta</t>
  </si>
  <si>
    <t>MORENA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</si>
</sst>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u/>
      <sz val="9.9"/>
      <color theme="10"/>
      <name val="Calibri"/>
      <family val="2"/>
    </font>
    <font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14" fontId="6" fillId="3" borderId="6" xfId="0" applyNumberFormat="1" applyFont="1" applyFill="1" applyBorder="1" applyAlignment="1">
      <alignment horizontal="center" vertical="center" wrapText="1"/>
    </xf>
    <xf numFmtId="0" fontId="8" fillId="0" borderId="6" xfId="2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SERVICIOS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8930583307"/>
          <c:y val="4.009967108541854E-3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27-48A7-90AD-4D84F82FC6A8}"/>
              </c:ext>
            </c:extLst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427-48A7-90AD-4D84F82FC6A8}"/>
              </c:ext>
            </c:extLst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427-48A7-90AD-4D84F82FC6A8}"/>
              </c:ext>
            </c:extLst>
          </c:dPt>
          <c:dPt>
            <c:idx val="3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427-48A7-90AD-4D84F82FC6A8}"/>
              </c:ext>
            </c:extLst>
          </c:dPt>
          <c:dPt>
            <c:idx val="4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427-48A7-90AD-4D84F82FC6A8}"/>
              </c:ext>
            </c:extLst>
          </c:dPt>
          <c:dPt>
            <c:idx val="5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427-48A7-90AD-4D84F82FC6A8}"/>
              </c:ext>
            </c:extLst>
          </c:dPt>
          <c:dPt>
            <c:idx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427-48A7-90AD-4D84F82FC6A8}"/>
              </c:ext>
            </c:extLst>
          </c:dPt>
          <c:dPt>
            <c:idx val="7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427-48A7-90AD-4D84F82FC6A8}"/>
              </c:ext>
            </c:extLst>
          </c:dPt>
          <c:cat>
            <c:strRef>
              <c:f>'Estadística de Asistencia'!$A$7:$A$13</c:f>
              <c:strCache>
                <c:ptCount val="7"/>
                <c:pt idx="0">
                  <c:v>Graciela de Ovaldía Escalante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Wendy Sofía Ramírez Campos</c:v>
                </c:pt>
                <c:pt idx="4">
                  <c:v>José Hiram Torrez Salcedo</c:v>
                </c:pt>
                <c:pt idx="5">
                  <c:v>Laura Gabriela Cárdenas Rodríguez</c:v>
                </c:pt>
                <c:pt idx="6">
                  <c:v>Oscar Javier Ramírez Castellanos</c:v>
                </c:pt>
              </c:strCache>
            </c:strRef>
          </c:cat>
          <c:val>
            <c:numRef>
              <c:f>'Estadística de Asistencia'!$G$7:$G$13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D427-48A7-90AD-4D84F82FC6A8}"/>
            </c:ext>
          </c:extLst>
        </c:ser>
        <c:axId val="93791360"/>
        <c:axId val="93793280"/>
      </c:barChart>
      <c:catAx>
        <c:axId val="93791360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93793280"/>
        <c:crosses val="autoZero"/>
        <c:auto val="1"/>
        <c:lblAlgn val="ctr"/>
        <c:lblOffset val="100"/>
        <c:tickLblSkip val="1"/>
      </c:catAx>
      <c:valAx>
        <c:axId val="93793280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93791360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</a:t>
            </a:r>
            <a:r>
              <a:rPr lang="es-MX" sz="1000" baseline="0">
                <a:latin typeface="Century Gothic" pitchFamily="34" charset="0"/>
              </a:rPr>
              <a:t> SERVICIOS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45106861669"/>
          <c:y val="2.1435229474820617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 Asistencia'!$A$7:$A$16</c:f>
              <c:strCache>
                <c:ptCount val="10"/>
                <c:pt idx="0">
                  <c:v>Graciela de Ovaldía Escalante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Wendy Sofía Ramírez Campos</c:v>
                </c:pt>
                <c:pt idx="4">
                  <c:v>José Hiram Torrez Salcedo</c:v>
                </c:pt>
                <c:pt idx="5">
                  <c:v>Laura Gabriela Cárdenas Rodríguez</c:v>
                </c:pt>
                <c:pt idx="6">
                  <c:v>Oscar Javier Ramírez Castellanos</c:v>
                </c:pt>
                <c:pt idx="7">
                  <c:v>Melina Alatorre Núñez</c:v>
                </c:pt>
                <c:pt idx="8">
                  <c:v>Marcela Páramo Ortega</c:v>
                </c:pt>
                <c:pt idx="9">
                  <c:v>María Gómez Rueda</c:v>
                </c:pt>
              </c:strCache>
            </c:strRef>
          </c:cat>
          <c:val>
            <c:numRef>
              <c:f>'Estadística de Asistencia'!$H$7:$H$16</c:f>
              <c:numCache>
                <c:formatCode>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66.666666666666671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66.666666666666671</c:v>
                </c:pt>
                <c:pt idx="8">
                  <c:v>33.333333333333336</c:v>
                </c:pt>
                <c:pt idx="9">
                  <c:v>66.666666666666671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EC-4041-A451-AF3FD63B3B61}"/>
            </c:ext>
          </c:extLst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06111735709"/>
          <c:y val="0.26355655309441606"/>
          <c:w val="0.43888878890138988"/>
          <c:h val="0.68476243039713491"/>
        </c:manualLayout>
      </c:layout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>
              <a:defRPr>
                <a:latin typeface="Century Gothic" pitchFamily="34" charset="0"/>
              </a:defRPr>
            </a:pPr>
            <a:r>
              <a:rPr lang="es-MX" sz="1000" baseline="0">
                <a:latin typeface="Century Gothic" pitchFamily="34" charset="0"/>
              </a:rPr>
              <a:t>COMISIÓN EDILICIA DE SERVICIOS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9435323913824032"/>
          <c:y val="3.7037082426953617E-2"/>
        </c:manualLayout>
      </c:layout>
    </c:title>
    <c:view3D>
      <c:rotY val="10"/>
      <c:depthPercent val="100"/>
      <c:rAngAx val="1"/>
    </c:view3D>
    <c:plotArea>
      <c:layout>
        <c:manualLayout>
          <c:layoutTarget val="inner"/>
          <c:xMode val="edge"/>
          <c:yMode val="edge"/>
          <c:x val="9.8917547223695501E-2"/>
          <c:y val="0.11546044098573326"/>
          <c:w val="0.87440196918390378"/>
          <c:h val="0.83296179417261551"/>
        </c:manualLayout>
      </c:layout>
      <c:bar3D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1.6017473607571896E-2"/>
                  <c:y val="-2.594033722438391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1.450390016831584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8929741536221279E-2"/>
                  <c:y val="-1.29701686121919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showVal val="1"/>
            </c:dLbl>
            <c:delete val="1"/>
          </c:dLbls>
          <c:cat>
            <c:numRef>
              <c:f>'Estadística de Asistencia'!$D$6:$F$6</c:f>
              <c:numCache>
                <c:formatCode>dd/mm/yyyy</c:formatCode>
                <c:ptCount val="3"/>
                <c:pt idx="0">
                  <c:v>43403</c:v>
                </c:pt>
                <c:pt idx="1">
                  <c:v>43430</c:v>
                </c:pt>
                <c:pt idx="2">
                  <c:v>43449</c:v>
                </c:pt>
              </c:numCache>
            </c:numRef>
          </c:cat>
          <c:val>
            <c:numRef>
              <c:f>'Estadística de Asistencia'!$D$17:$F$17</c:f>
              <c:numCache>
                <c:formatCode>0</c:formatCode>
                <c:ptCount val="3"/>
                <c:pt idx="0">
                  <c:v>90</c:v>
                </c:pt>
                <c:pt idx="1">
                  <c:v>90</c:v>
                </c:pt>
                <c:pt idx="2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2FB-4817-A984-9A9439567045}"/>
            </c:ext>
          </c:extLst>
        </c:ser>
        <c:dLbls>
          <c:showVal val="1"/>
        </c:dLbls>
        <c:shape val="cylinder"/>
        <c:axId val="102439168"/>
        <c:axId val="102479744"/>
        <c:axId val="0"/>
      </c:bar3DChart>
      <c:catAx>
        <c:axId val="102439168"/>
        <c:scaling>
          <c:orientation val="minMax"/>
        </c:scaling>
        <c:axPos val="l"/>
        <c:numFmt formatCode="dd/mm/yyyy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02479744"/>
        <c:crosses val="autoZero"/>
        <c:lblAlgn val="ctr"/>
        <c:lblOffset val="100"/>
      </c:catAx>
      <c:valAx>
        <c:axId val="102479744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0243916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338666</xdr:colOff>
      <xdr:row>18</xdr:row>
      <xdr:rowOff>137584</xdr:rowOff>
    </xdr:from>
    <xdr:to>
      <xdr:col>10</xdr:col>
      <xdr:colOff>328083</xdr:colOff>
      <xdr:row>37</xdr:row>
      <xdr:rowOff>123825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2600326</xdr:colOff>
      <xdr:row>0</xdr:row>
      <xdr:rowOff>207169</xdr:rowOff>
    </xdr:from>
    <xdr:to>
      <xdr:col>0</xdr:col>
      <xdr:colOff>3544888</xdr:colOff>
      <xdr:row>3</xdr:row>
      <xdr:rowOff>112740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00326" y="207169"/>
          <a:ext cx="952500" cy="97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10584</xdr:colOff>
      <xdr:row>18</xdr:row>
      <xdr:rowOff>98425</xdr:rowOff>
    </xdr:from>
    <xdr:to>
      <xdr:col>4</xdr:col>
      <xdr:colOff>724959</xdr:colOff>
      <xdr:row>39</xdr:row>
      <xdr:rowOff>174625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42</xdr:row>
      <xdr:rowOff>0</xdr:rowOff>
    </xdr:from>
    <xdr:to>
      <xdr:col>6</xdr:col>
      <xdr:colOff>0</xdr:colOff>
      <xdr:row>67</xdr:row>
      <xdr:rowOff>133350</xdr:rowOff>
    </xdr:to>
    <xdr:graphicFrame macro="">
      <xdr:nvGraphicFramePr>
        <xdr:cNvPr id="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0</xdr:colOff>
      <xdr:row>0</xdr:row>
      <xdr:rowOff>102394</xdr:rowOff>
    </xdr:from>
    <xdr:to>
      <xdr:col>6</xdr:col>
      <xdr:colOff>945886</xdr:colOff>
      <xdr:row>3</xdr:row>
      <xdr:rowOff>7965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08981" y="102394"/>
          <a:ext cx="952500" cy="97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abSelected="1" zoomScale="90" zoomScaleNormal="90" workbookViewId="0">
      <selection activeCell="G63" sqref="G63"/>
    </sheetView>
  </sheetViews>
  <sheetFormatPr baseColWidth="10" defaultRowHeight="15"/>
  <cols>
    <col min="1" max="1" width="58.28515625" bestFit="1" customWidth="1"/>
    <col min="2" max="2" width="15.7109375" customWidth="1"/>
    <col min="3" max="3" width="17.42578125" customWidth="1"/>
    <col min="4" max="6" width="13.7109375" customWidth="1"/>
    <col min="7" max="7" width="15.5703125" customWidth="1"/>
    <col min="8" max="8" width="22.5703125" customWidth="1"/>
  </cols>
  <sheetData>
    <row r="1" spans="1:8" ht="27" customHeight="1">
      <c r="A1" s="17" t="s">
        <v>0</v>
      </c>
      <c r="B1" s="18"/>
      <c r="C1" s="18"/>
      <c r="D1" s="18"/>
      <c r="E1" s="18"/>
      <c r="F1" s="18"/>
      <c r="G1" s="18"/>
      <c r="H1" s="19"/>
    </row>
    <row r="2" spans="1:8" ht="28.5" customHeight="1">
      <c r="A2" s="17" t="s">
        <v>1</v>
      </c>
      <c r="B2" s="18"/>
      <c r="C2" s="18"/>
      <c r="D2" s="18"/>
      <c r="E2" s="18"/>
      <c r="F2" s="18"/>
      <c r="G2" s="18"/>
      <c r="H2" s="19"/>
    </row>
    <row r="3" spans="1:8" ht="29.25" customHeight="1">
      <c r="A3" s="17" t="s">
        <v>14</v>
      </c>
      <c r="B3" s="18"/>
      <c r="C3" s="18"/>
      <c r="D3" s="18"/>
      <c r="E3" s="18"/>
      <c r="F3" s="18"/>
      <c r="G3" s="18"/>
      <c r="H3" s="19"/>
    </row>
    <row r="4" spans="1:8" ht="27" customHeight="1">
      <c r="A4" s="20" t="s">
        <v>2</v>
      </c>
      <c r="B4" s="21"/>
      <c r="C4" s="21"/>
      <c r="D4" s="21"/>
      <c r="E4" s="21"/>
      <c r="F4" s="21"/>
      <c r="G4" s="21"/>
      <c r="H4" s="22"/>
    </row>
    <row r="5" spans="1:8" ht="21.75" customHeight="1">
      <c r="A5" s="23" t="s">
        <v>3</v>
      </c>
      <c r="B5" s="23" t="s">
        <v>4</v>
      </c>
      <c r="C5" s="23" t="s">
        <v>5</v>
      </c>
      <c r="D5" s="23" t="s">
        <v>6</v>
      </c>
      <c r="E5" s="23"/>
      <c r="F5" s="23"/>
      <c r="G5" s="23"/>
      <c r="H5" s="23"/>
    </row>
    <row r="6" spans="1:8" ht="56.25" customHeight="1">
      <c r="A6" s="23"/>
      <c r="B6" s="23"/>
      <c r="C6" s="23"/>
      <c r="D6" s="12">
        <v>43403</v>
      </c>
      <c r="E6" s="12">
        <v>43430</v>
      </c>
      <c r="F6" s="12">
        <v>43449</v>
      </c>
      <c r="G6" s="8" t="s">
        <v>7</v>
      </c>
      <c r="H6" s="8" t="s">
        <v>8</v>
      </c>
    </row>
    <row r="7" spans="1:8" ht="33.950000000000003" customHeight="1">
      <c r="A7" s="11" t="s">
        <v>15</v>
      </c>
      <c r="B7" s="7" t="s">
        <v>25</v>
      </c>
      <c r="C7" s="7" t="s">
        <v>9</v>
      </c>
      <c r="D7" s="9">
        <v>1</v>
      </c>
      <c r="E7" s="13">
        <v>1</v>
      </c>
      <c r="F7" s="10">
        <v>1</v>
      </c>
      <c r="G7" s="2">
        <f>SUM(D7:F7)</f>
        <v>3</v>
      </c>
      <c r="H7" s="3">
        <f>(G7*100)/($G$7)</f>
        <v>100</v>
      </c>
    </row>
    <row r="8" spans="1:8" ht="33.950000000000003" customHeight="1">
      <c r="A8" s="11" t="s">
        <v>16</v>
      </c>
      <c r="B8" s="7" t="s">
        <v>10</v>
      </c>
      <c r="C8" s="7" t="s">
        <v>13</v>
      </c>
      <c r="D8" s="9">
        <v>1</v>
      </c>
      <c r="E8" s="13">
        <v>1</v>
      </c>
      <c r="F8" s="10">
        <v>1</v>
      </c>
      <c r="G8" s="2">
        <f>SUM(D8:F8)</f>
        <v>3</v>
      </c>
      <c r="H8" s="3">
        <f t="shared" ref="H8:H16" si="0">(G8*100)/($G$7)</f>
        <v>100</v>
      </c>
    </row>
    <row r="9" spans="1:8" ht="33.950000000000003" customHeight="1">
      <c r="A9" s="11" t="s">
        <v>17</v>
      </c>
      <c r="B9" s="7" t="s">
        <v>10</v>
      </c>
      <c r="C9" s="7" t="s">
        <v>11</v>
      </c>
      <c r="D9" s="9">
        <v>1</v>
      </c>
      <c r="E9" s="13">
        <v>1</v>
      </c>
      <c r="F9" s="10">
        <v>1</v>
      </c>
      <c r="G9" s="2">
        <f>SUM(D9:F9)</f>
        <v>3</v>
      </c>
      <c r="H9" s="3">
        <f t="shared" si="0"/>
        <v>100</v>
      </c>
    </row>
    <row r="10" spans="1:8" ht="33.950000000000003" customHeight="1">
      <c r="A10" s="1" t="s">
        <v>18</v>
      </c>
      <c r="B10" s="7" t="s">
        <v>10</v>
      </c>
      <c r="C10" s="7" t="s">
        <v>26</v>
      </c>
      <c r="D10" s="9">
        <v>1</v>
      </c>
      <c r="E10" s="13">
        <v>1</v>
      </c>
      <c r="F10" s="10">
        <v>0</v>
      </c>
      <c r="G10" s="2">
        <f>SUM(D10:F10)</f>
        <v>2</v>
      </c>
      <c r="H10" s="3">
        <f t="shared" si="0"/>
        <v>66.666666666666671</v>
      </c>
    </row>
    <row r="11" spans="1:8" ht="33.950000000000003" customHeight="1">
      <c r="A11" s="1" t="s">
        <v>19</v>
      </c>
      <c r="B11" s="7" t="s">
        <v>10</v>
      </c>
      <c r="C11" s="7" t="s">
        <v>26</v>
      </c>
      <c r="D11" s="9">
        <v>1</v>
      </c>
      <c r="E11" s="13">
        <v>1</v>
      </c>
      <c r="F11" s="10">
        <v>1</v>
      </c>
      <c r="G11" s="2">
        <f>SUM(D11:F11)</f>
        <v>3</v>
      </c>
      <c r="H11" s="3">
        <f t="shared" si="0"/>
        <v>100</v>
      </c>
    </row>
    <row r="12" spans="1:8" ht="33.950000000000003" customHeight="1">
      <c r="A12" s="1" t="s">
        <v>20</v>
      </c>
      <c r="B12" s="7" t="s">
        <v>10</v>
      </c>
      <c r="C12" s="7" t="s">
        <v>9</v>
      </c>
      <c r="D12" s="9">
        <v>1</v>
      </c>
      <c r="E12" s="13">
        <v>1</v>
      </c>
      <c r="F12" s="10">
        <v>1</v>
      </c>
      <c r="G12" s="2">
        <f>SUM(D12:F12)</f>
        <v>3</v>
      </c>
      <c r="H12" s="3">
        <f t="shared" si="0"/>
        <v>100</v>
      </c>
    </row>
    <row r="13" spans="1:8" ht="33.950000000000003" customHeight="1">
      <c r="A13" s="11" t="s">
        <v>21</v>
      </c>
      <c r="B13" s="7" t="s">
        <v>10</v>
      </c>
      <c r="C13" s="7" t="s">
        <v>9</v>
      </c>
      <c r="D13" s="9">
        <v>1</v>
      </c>
      <c r="E13" s="13">
        <v>1</v>
      </c>
      <c r="F13" s="10">
        <v>1</v>
      </c>
      <c r="G13" s="2">
        <f>SUM(D13:F13)</f>
        <v>3</v>
      </c>
      <c r="H13" s="3">
        <f t="shared" si="0"/>
        <v>100</v>
      </c>
    </row>
    <row r="14" spans="1:8" ht="33.950000000000003" customHeight="1">
      <c r="A14" s="11" t="s">
        <v>22</v>
      </c>
      <c r="B14" s="7" t="s">
        <v>10</v>
      </c>
      <c r="C14" s="7" t="s">
        <v>9</v>
      </c>
      <c r="D14" s="9">
        <v>1</v>
      </c>
      <c r="E14" s="13">
        <v>1</v>
      </c>
      <c r="F14" s="10">
        <v>0</v>
      </c>
      <c r="G14" s="2">
        <f>SUM(D14:F14)</f>
        <v>2</v>
      </c>
      <c r="H14" s="3">
        <f t="shared" si="0"/>
        <v>66.666666666666671</v>
      </c>
    </row>
    <row r="15" spans="1:8" ht="33.950000000000003" customHeight="1">
      <c r="A15" s="11" t="s">
        <v>23</v>
      </c>
      <c r="B15" s="7" t="s">
        <v>10</v>
      </c>
      <c r="C15" s="7" t="s">
        <v>9</v>
      </c>
      <c r="D15" s="9">
        <v>0</v>
      </c>
      <c r="E15" s="13">
        <v>0</v>
      </c>
      <c r="F15" s="10">
        <v>1</v>
      </c>
      <c r="G15" s="2">
        <f>SUM(D15:F15)</f>
        <v>1</v>
      </c>
      <c r="H15" s="3">
        <f t="shared" si="0"/>
        <v>33.333333333333336</v>
      </c>
    </row>
    <row r="16" spans="1:8" ht="33.950000000000003" customHeight="1">
      <c r="A16" s="11" t="s">
        <v>24</v>
      </c>
      <c r="B16" s="7" t="s">
        <v>10</v>
      </c>
      <c r="C16" s="7" t="s">
        <v>9</v>
      </c>
      <c r="D16" s="9">
        <v>1</v>
      </c>
      <c r="E16" s="13">
        <v>1</v>
      </c>
      <c r="F16" s="10">
        <v>0</v>
      </c>
      <c r="G16" s="2">
        <f>SUM(D16:F16)</f>
        <v>2</v>
      </c>
      <c r="H16" s="3">
        <f t="shared" si="0"/>
        <v>66.666666666666671</v>
      </c>
    </row>
    <row r="17" spans="1:8" ht="24.95" customHeight="1">
      <c r="A17" s="14" t="s">
        <v>12</v>
      </c>
      <c r="B17" s="15"/>
      <c r="C17" s="16"/>
      <c r="D17" s="4">
        <f>SUM(D7:D16)/10*100</f>
        <v>90</v>
      </c>
      <c r="E17" s="4">
        <f t="shared" ref="E17:F17" si="1">SUM(E7:E16)/10*100</f>
        <v>90</v>
      </c>
      <c r="F17" s="4">
        <f t="shared" si="1"/>
        <v>70</v>
      </c>
      <c r="G17" s="5"/>
      <c r="H17" s="6">
        <f>SUM(H7:H13)/10</f>
        <v>66.666666666666671</v>
      </c>
    </row>
  </sheetData>
  <mergeCells count="9">
    <mergeCell ref="A17:C17"/>
    <mergeCell ref="A1:H1"/>
    <mergeCell ref="A2:H2"/>
    <mergeCell ref="A3:H3"/>
    <mergeCell ref="A4:H4"/>
    <mergeCell ref="A5:A6"/>
    <mergeCell ref="B5:B6"/>
    <mergeCell ref="C5:C6"/>
    <mergeCell ref="D5:H5"/>
  </mergeCells>
  <pageMargins left="0.70866141732283472" right="0.70866141732283472" top="0.74803149606299213" bottom="0.74803149606299213" header="0.31496062992125984" footer="0.31496062992125984"/>
  <pageSetup paperSize="5" scale="43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2016-03-02T18:20:10Z</dcterms:created>
  <dcterms:modified xsi:type="dcterms:W3CDTF">2019-01-15T20:22:55Z</dcterms:modified>
</cp:coreProperties>
</file>