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455"/>
  </bookViews>
  <sheets>
    <sheet name="Estadística de Asistencia" sheetId="1" r:id="rId1"/>
  </sheets>
  <calcPr calcId="125725" concurrentCalc="0"/>
</workbook>
</file>

<file path=xl/calcChain.xml><?xml version="1.0" encoding="utf-8"?>
<calcChain xmlns="http://schemas.openxmlformats.org/spreadsheetml/2006/main">
  <c r="N17" i="1"/>
  <c r="O17"/>
  <c r="D17"/>
  <c r="P14"/>
  <c r="P15"/>
  <c r="P16"/>
  <c r="P7"/>
  <c r="Q14"/>
  <c r="Q16"/>
  <c r="Q15"/>
  <c r="P8"/>
  <c r="Q8"/>
  <c r="P9"/>
  <c r="Q9"/>
  <c r="P10"/>
  <c r="Q10"/>
  <c r="P11"/>
  <c r="Q11"/>
  <c r="P12"/>
  <c r="Q12"/>
  <c r="P13"/>
  <c r="Q13"/>
  <c r="Q7"/>
  <c r="Q17"/>
</calcChain>
</file>

<file path=xl/sharedStrings.xml><?xml version="1.0" encoding="utf-8"?>
<sst xmlns="http://schemas.openxmlformats.org/spreadsheetml/2006/main" count="52" uniqueCount="38">
  <si>
    <t>AYUNTAMIENTO DE ZAPOPAN, JALISCO</t>
  </si>
  <si>
    <t>DIRECCIÓN DE TRANSPARENCIA Y BUENAS PRÁCTICAS</t>
  </si>
  <si>
    <t>COMISIÓN EDILICIA DE SERVICIOS PÚBLICOS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</si>
  <si>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</si>
  <si>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</si>
  <si>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</si>
  <si>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</si>
  <si>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</si>
  <si>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</si>
  <si>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MC</t>
  </si>
  <si>
    <t>Integrante</t>
  </si>
  <si>
    <t>PAN</t>
  </si>
  <si>
    <t>% TOTAL DE ASISTENCIA POR SESIÓN</t>
  </si>
  <si>
    <t>PRI</t>
  </si>
  <si>
    <t>Graciela de Ovaldía Escalante</t>
  </si>
  <si>
    <t>Abel Octavio Salgado Peña</t>
  </si>
  <si>
    <t>José Antonio de la Torre Bravo</t>
  </si>
  <si>
    <t>Wendy Sofía Ramírez Campos</t>
  </si>
  <si>
    <t>José Hiram Torrez Salcedo</t>
  </si>
  <si>
    <t>Laura Gabriela Cárdenas Rodríguez</t>
  </si>
  <si>
    <t>Oscar Javier Ramírez Castellanos</t>
  </si>
  <si>
    <t>Melina Alatorre Núñez</t>
  </si>
  <si>
    <t>Marcela Páramo Ortega</t>
  </si>
  <si>
    <t>María Gómez Rueda</t>
  </si>
  <si>
    <t>Presidenta</t>
  </si>
  <si>
    <t>MORENA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</si>
  <si>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</si>
  <si>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</si>
  <si>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</si>
  <si>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</si>
  <si>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</si>
  <si>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</si>
  <si>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</si>
  <si>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</si>
  <si>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</si>
  <si>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</si>
  <si>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</si>
  <si>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DE ASISTENCIA COMISIONES EDILICIAS 2019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</si>
</sst>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u/>
      <sz val="9.9"/>
      <color theme="10"/>
      <name val="Calibri"/>
      <family val="2"/>
    </font>
    <font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4" fontId="6" fillId="3" borderId="6" xfId="0" applyNumberFormat="1" applyFont="1" applyFill="1" applyBorder="1" applyAlignment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SERVICIOS PÚBLICOS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89305833092"/>
          <c:y val="4.0099671085418575E-3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27-48A7-90AD-4D84F82FC6A8}"/>
              </c:ext>
            </c:extLst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427-48A7-90AD-4D84F82FC6A8}"/>
              </c:ext>
            </c:extLst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427-48A7-90AD-4D84F82FC6A8}"/>
              </c:ext>
            </c:extLst>
          </c:dPt>
          <c:dPt>
            <c:idx val="3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427-48A7-90AD-4D84F82FC6A8}"/>
              </c:ext>
            </c:extLst>
          </c:dPt>
          <c:dPt>
            <c:idx val="4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427-48A7-90AD-4D84F82FC6A8}"/>
              </c:ext>
            </c:extLst>
          </c:dPt>
          <c:dPt>
            <c:idx val="5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427-48A7-90AD-4D84F82FC6A8}"/>
              </c:ext>
            </c:extLst>
          </c:dPt>
          <c:dPt>
            <c:idx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427-48A7-90AD-4D84F82FC6A8}"/>
              </c:ext>
            </c:extLst>
          </c:dPt>
          <c:dPt>
            <c:idx val="7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427-48A7-90AD-4D84F82FC6A8}"/>
              </c:ext>
            </c:extLst>
          </c:dPt>
          <c:cat>
            <c:strRef>
              <c:f>'Estadística de Asistencia'!$A$7:$A$13</c:f>
              <c:strCache>
                <c:ptCount val="7"/>
                <c:pt idx="0">
                  <c:v>Graciela de Ovaldía Escalante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Wendy Sofía Ramírez Campos</c:v>
                </c:pt>
                <c:pt idx="4">
                  <c:v>José Hiram Torrez Salcedo</c:v>
                </c:pt>
                <c:pt idx="5">
                  <c:v>Laura Gabriela Cárdenas Rodríguez</c:v>
                </c:pt>
                <c:pt idx="6">
                  <c:v>Oscar Javier Ramírez Castellanos</c:v>
                </c:pt>
              </c:strCache>
            </c:strRef>
          </c:cat>
          <c:val>
            <c:numRef>
              <c:f>'Estadística de Asistencia'!$P$7:$P$13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D427-48A7-90AD-4D84F82FC6A8}"/>
            </c:ext>
          </c:extLst>
        </c:ser>
        <c:axId val="47276416"/>
        <c:axId val="47277952"/>
      </c:barChart>
      <c:catAx>
        <c:axId val="4727641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47277952"/>
        <c:crosses val="autoZero"/>
        <c:auto val="1"/>
        <c:lblAlgn val="ctr"/>
        <c:lblOffset val="100"/>
        <c:tickLblSkip val="1"/>
      </c:catAx>
      <c:valAx>
        <c:axId val="47277952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4727641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</a:t>
            </a:r>
            <a:r>
              <a:rPr lang="es-MX" sz="1000" baseline="0">
                <a:latin typeface="Century Gothic" pitchFamily="34" charset="0"/>
              </a:rPr>
              <a:t> SERVICIOS PÚBLICOS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45106861669"/>
          <c:y val="2.1435229474820641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 Asistencia'!$A$7:$A$16</c:f>
              <c:strCache>
                <c:ptCount val="10"/>
                <c:pt idx="0">
                  <c:v>Graciela de Ovaldía Escalante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Wendy Sofía Ramírez Campos</c:v>
                </c:pt>
                <c:pt idx="4">
                  <c:v>José Hiram Torrez Salcedo</c:v>
                </c:pt>
                <c:pt idx="5">
                  <c:v>Laura Gabriela Cárdenas Rodríguez</c:v>
                </c:pt>
                <c:pt idx="6">
                  <c:v>Oscar Javier Ramírez Castellanos</c:v>
                </c:pt>
                <c:pt idx="7">
                  <c:v>Melina Alatorre Núñez</c:v>
                </c:pt>
                <c:pt idx="8">
                  <c:v>Marcela Páramo Ortega</c:v>
                </c:pt>
                <c:pt idx="9">
                  <c:v>María Gómez Rueda</c:v>
                </c:pt>
              </c:strCache>
            </c:strRef>
          </c:cat>
          <c:val>
            <c:numRef>
              <c:f>'Estadística de Asistencia'!$Q$7:$Q$16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EC-4041-A451-AF3FD63B3B61}"/>
            </c:ext>
          </c:extLst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06111735687"/>
          <c:y val="0.26355655309441617"/>
          <c:w val="0.43888878890139005"/>
          <c:h val="0.68476243039713491"/>
        </c:manualLayout>
      </c:layout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>
              <a:defRPr>
                <a:latin typeface="Century Gothic" pitchFamily="34" charset="0"/>
              </a:defRPr>
            </a:pPr>
            <a:r>
              <a:rPr lang="es-MX" sz="1000" baseline="0">
                <a:latin typeface="Century Gothic" pitchFamily="34" charset="0"/>
              </a:rPr>
              <a:t>COMISIÓN EDILICIA DE SERVICIOS PÚBLICOS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9435323913824032"/>
          <c:y val="3.7037082426953645E-2"/>
        </c:manualLayout>
      </c:layout>
    </c:title>
    <c:view3D>
      <c:rotY val="10"/>
      <c:depthPercent val="100"/>
      <c:rAngAx val="1"/>
    </c:view3D>
    <c:plotArea>
      <c:layout>
        <c:manualLayout>
          <c:layoutTarget val="inner"/>
          <c:xMode val="edge"/>
          <c:yMode val="edge"/>
          <c:x val="9.8917547223695501E-2"/>
          <c:y val="0.11546044098573328"/>
          <c:w val="0.87440196918390378"/>
          <c:h val="0.83296179417261551"/>
        </c:manualLayout>
      </c:layout>
      <c:bar3DChart>
        <c:barDir val="bar"/>
        <c:grouping val="clustered"/>
        <c:ser>
          <c:idx val="0"/>
          <c:order val="0"/>
          <c:dLbls>
            <c:dLbl>
              <c:idx val="0"/>
              <c:layout>
                <c:manualLayout>
                  <c:x val="1.60174736075719E-2"/>
                  <c:y val="-2.59403372243839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450390016831584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8929741536221279E-2"/>
                  <c:y val="-1.29701686121919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showVal val="1"/>
            </c:dLbl>
            <c:delete val="1"/>
          </c:dLbls>
          <c:cat>
            <c:strRef>
              <c:f>'Estadística de Asistencia'!$D$6:$O$6</c:f>
              <c:strCache>
                <c:ptCount val="12"/>
                <c:pt idx="0">
                  <c:v>15/01/2019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Asistencia'!$D$17:$O$17</c:f>
              <c:numCache>
                <c:formatCode>0</c:formatCode>
                <c:ptCount val="12"/>
                <c:pt idx="0">
                  <c:v>90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2FB-4817-A984-9A9439567045}"/>
            </c:ext>
          </c:extLst>
        </c:ser>
        <c:dLbls>
          <c:showVal val="1"/>
        </c:dLbls>
        <c:shape val="cylinder"/>
        <c:axId val="47313664"/>
        <c:axId val="47315200"/>
        <c:axId val="0"/>
      </c:bar3DChart>
      <c:catAx>
        <c:axId val="47313664"/>
        <c:scaling>
          <c:orientation val="minMax"/>
        </c:scaling>
        <c:axPos val="l"/>
        <c:numFmt formatCode="dd/mm/yyyy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47315200"/>
        <c:crosses val="autoZero"/>
        <c:lblAlgn val="ctr"/>
        <c:lblOffset val="100"/>
      </c:catAx>
      <c:valAx>
        <c:axId val="47315200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4731366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338666</xdr:colOff>
      <xdr:row>18</xdr:row>
      <xdr:rowOff>137584</xdr:rowOff>
    </xdr:from>
    <xdr:to>
      <xdr:col>19</xdr:col>
      <xdr:colOff>328083</xdr:colOff>
      <xdr:row>37</xdr:row>
      <xdr:rowOff>123825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2600326</xdr:colOff>
      <xdr:row>0</xdr:row>
      <xdr:rowOff>207169</xdr:rowOff>
    </xdr:from>
    <xdr:to>
      <xdr:col>0</xdr:col>
      <xdr:colOff>3544888</xdr:colOff>
      <xdr:row>3</xdr:row>
      <xdr:rowOff>112740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00326" y="207169"/>
          <a:ext cx="952500" cy="97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10584</xdr:colOff>
      <xdr:row>18</xdr:row>
      <xdr:rowOff>98425</xdr:rowOff>
    </xdr:from>
    <xdr:to>
      <xdr:col>13</xdr:col>
      <xdr:colOff>724959</xdr:colOff>
      <xdr:row>39</xdr:row>
      <xdr:rowOff>174625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42</xdr:row>
      <xdr:rowOff>0</xdr:rowOff>
    </xdr:from>
    <xdr:to>
      <xdr:col>15</xdr:col>
      <xdr:colOff>0</xdr:colOff>
      <xdr:row>67</xdr:row>
      <xdr:rowOff>133350</xdr:rowOff>
    </xdr:to>
    <xdr:graphicFrame macro="">
      <xdr:nvGraphicFramePr>
        <xdr:cNvPr id="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0</xdr:colOff>
      <xdr:row>0</xdr:row>
      <xdr:rowOff>102394</xdr:rowOff>
    </xdr:from>
    <xdr:to>
      <xdr:col>15</xdr:col>
      <xdr:colOff>945886</xdr:colOff>
      <xdr:row>3</xdr:row>
      <xdr:rowOff>7965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08981" y="102394"/>
          <a:ext cx="952500" cy="97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90" zoomScaleNormal="90" workbookViewId="0">
      <selection activeCell="E9" sqref="E9"/>
    </sheetView>
  </sheetViews>
  <sheetFormatPr baseColWidth="10" defaultRowHeight="15"/>
  <cols>
    <col min="1" max="1" width="58.28515625" bestFit="1" customWidth="1"/>
    <col min="2" max="2" width="15.7109375" customWidth="1"/>
    <col min="3" max="3" width="17.42578125" customWidth="1"/>
    <col min="4" max="15" width="13.7109375" customWidth="1"/>
    <col min="16" max="16" width="15.5703125" customWidth="1"/>
    <col min="17" max="17" width="22.5703125" customWidth="1"/>
  </cols>
  <sheetData>
    <row r="1" spans="1:17" ht="27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29.25" customHeight="1">
      <c r="A3" s="17" t="s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27" customHeight="1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 ht="21.75" customHeight="1">
      <c r="A5" s="23" t="s">
        <v>3</v>
      </c>
      <c r="B5" s="23" t="s">
        <v>4</v>
      </c>
      <c r="C5" s="23" t="s">
        <v>5</v>
      </c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56.25" customHeight="1">
      <c r="A6" s="23"/>
      <c r="B6" s="23"/>
      <c r="C6" s="23"/>
      <c r="D6" s="12">
        <v>43480</v>
      </c>
      <c r="E6" s="12" t="s">
        <v>26</v>
      </c>
      <c r="F6" s="12" t="s">
        <v>27</v>
      </c>
      <c r="G6" s="12" t="s">
        <v>28</v>
      </c>
      <c r="H6" s="12" t="s">
        <v>29</v>
      </c>
      <c r="I6" s="12" t="s">
        <v>30</v>
      </c>
      <c r="J6" s="12" t="s">
        <v>31</v>
      </c>
      <c r="K6" s="12" t="s">
        <v>32</v>
      </c>
      <c r="L6" s="12" t="s">
        <v>33</v>
      </c>
      <c r="M6" s="12" t="s">
        <v>34</v>
      </c>
      <c r="N6" s="12" t="s">
        <v>35</v>
      </c>
      <c r="O6" s="12" t="s">
        <v>36</v>
      </c>
      <c r="P6" s="8" t="s">
        <v>7</v>
      </c>
      <c r="Q6" s="8" t="s">
        <v>8</v>
      </c>
    </row>
    <row r="7" spans="1:17" ht="33.950000000000003" customHeight="1">
      <c r="A7" s="11" t="s">
        <v>14</v>
      </c>
      <c r="B7" s="7" t="s">
        <v>24</v>
      </c>
      <c r="C7" s="7" t="s">
        <v>9</v>
      </c>
      <c r="D7" s="9">
        <v>1</v>
      </c>
      <c r="E7" s="9"/>
      <c r="F7" s="9"/>
      <c r="G7" s="9"/>
      <c r="H7" s="9"/>
      <c r="I7" s="9"/>
      <c r="J7" s="9"/>
      <c r="K7" s="9"/>
      <c r="L7" s="9"/>
      <c r="M7" s="9"/>
      <c r="N7" s="13"/>
      <c r="O7" s="10"/>
      <c r="P7" s="2">
        <f t="shared" ref="P7:P16" si="0">SUM(D7:O7)</f>
        <v>1</v>
      </c>
      <c r="Q7" s="3">
        <f>(P7*100)/($P$7)</f>
        <v>100</v>
      </c>
    </row>
    <row r="8" spans="1:17" ht="33.950000000000003" customHeight="1">
      <c r="A8" s="11" t="s">
        <v>15</v>
      </c>
      <c r="B8" s="7" t="s">
        <v>10</v>
      </c>
      <c r="C8" s="7" t="s">
        <v>13</v>
      </c>
      <c r="D8" s="9">
        <v>1</v>
      </c>
      <c r="E8" s="9"/>
      <c r="F8" s="9"/>
      <c r="G8" s="9"/>
      <c r="H8" s="9"/>
      <c r="I8" s="9"/>
      <c r="J8" s="9"/>
      <c r="K8" s="9"/>
      <c r="L8" s="9"/>
      <c r="M8" s="9"/>
      <c r="N8" s="13"/>
      <c r="O8" s="10"/>
      <c r="P8" s="2">
        <f t="shared" si="0"/>
        <v>1</v>
      </c>
      <c r="Q8" s="3">
        <f t="shared" ref="Q8:Q16" si="1">(P8*100)/($P$7)</f>
        <v>100</v>
      </c>
    </row>
    <row r="9" spans="1:17" ht="33.950000000000003" customHeight="1">
      <c r="A9" s="11" t="s">
        <v>16</v>
      </c>
      <c r="B9" s="7" t="s">
        <v>10</v>
      </c>
      <c r="C9" s="7" t="s">
        <v>11</v>
      </c>
      <c r="D9" s="9">
        <v>1</v>
      </c>
      <c r="E9" s="9"/>
      <c r="F9" s="9"/>
      <c r="G9" s="9"/>
      <c r="H9" s="9"/>
      <c r="I9" s="9"/>
      <c r="J9" s="9"/>
      <c r="K9" s="9"/>
      <c r="L9" s="9"/>
      <c r="M9" s="9"/>
      <c r="N9" s="13"/>
      <c r="O9" s="10"/>
      <c r="P9" s="2">
        <f t="shared" si="0"/>
        <v>1</v>
      </c>
      <c r="Q9" s="3">
        <f t="shared" si="1"/>
        <v>100</v>
      </c>
    </row>
    <row r="10" spans="1:17" ht="33.950000000000003" customHeight="1">
      <c r="A10" s="1" t="s">
        <v>17</v>
      </c>
      <c r="B10" s="7" t="s">
        <v>10</v>
      </c>
      <c r="C10" s="7" t="s">
        <v>25</v>
      </c>
      <c r="D10" s="9">
        <v>0</v>
      </c>
      <c r="E10" s="9"/>
      <c r="F10" s="9"/>
      <c r="G10" s="9"/>
      <c r="H10" s="9"/>
      <c r="I10" s="9"/>
      <c r="J10" s="9"/>
      <c r="K10" s="9"/>
      <c r="L10" s="9"/>
      <c r="M10" s="9"/>
      <c r="N10" s="13"/>
      <c r="O10" s="10"/>
      <c r="P10" s="2">
        <f t="shared" si="0"/>
        <v>0</v>
      </c>
      <c r="Q10" s="3">
        <f t="shared" si="1"/>
        <v>0</v>
      </c>
    </row>
    <row r="11" spans="1:17" ht="33.950000000000003" customHeight="1">
      <c r="A11" s="1" t="s">
        <v>18</v>
      </c>
      <c r="B11" s="7" t="s">
        <v>10</v>
      </c>
      <c r="C11" s="7" t="s">
        <v>25</v>
      </c>
      <c r="D11" s="9">
        <v>1</v>
      </c>
      <c r="E11" s="9"/>
      <c r="F11" s="9"/>
      <c r="G11" s="9"/>
      <c r="H11" s="9"/>
      <c r="I11" s="9"/>
      <c r="J11" s="9"/>
      <c r="K11" s="9"/>
      <c r="L11" s="9"/>
      <c r="M11" s="9"/>
      <c r="N11" s="13"/>
      <c r="O11" s="10"/>
      <c r="P11" s="2">
        <f t="shared" si="0"/>
        <v>1</v>
      </c>
      <c r="Q11" s="3">
        <f t="shared" si="1"/>
        <v>100</v>
      </c>
    </row>
    <row r="12" spans="1:17" ht="33.950000000000003" customHeight="1">
      <c r="A12" s="1" t="s">
        <v>19</v>
      </c>
      <c r="B12" s="7" t="s">
        <v>10</v>
      </c>
      <c r="C12" s="7" t="s">
        <v>9</v>
      </c>
      <c r="D12" s="9">
        <v>1</v>
      </c>
      <c r="E12" s="9"/>
      <c r="F12" s="9"/>
      <c r="G12" s="9"/>
      <c r="H12" s="9"/>
      <c r="I12" s="9"/>
      <c r="J12" s="9"/>
      <c r="K12" s="9"/>
      <c r="L12" s="9"/>
      <c r="M12" s="9"/>
      <c r="N12" s="13"/>
      <c r="O12" s="10"/>
      <c r="P12" s="2">
        <f t="shared" si="0"/>
        <v>1</v>
      </c>
      <c r="Q12" s="3">
        <f t="shared" si="1"/>
        <v>100</v>
      </c>
    </row>
    <row r="13" spans="1:17" ht="33.950000000000003" customHeight="1">
      <c r="A13" s="11" t="s">
        <v>20</v>
      </c>
      <c r="B13" s="7" t="s">
        <v>10</v>
      </c>
      <c r="C13" s="7" t="s">
        <v>9</v>
      </c>
      <c r="D13" s="9">
        <v>1</v>
      </c>
      <c r="E13" s="9"/>
      <c r="F13" s="9"/>
      <c r="G13" s="9"/>
      <c r="H13" s="9"/>
      <c r="I13" s="9"/>
      <c r="J13" s="9"/>
      <c r="K13" s="9"/>
      <c r="L13" s="9"/>
      <c r="M13" s="9"/>
      <c r="N13" s="13"/>
      <c r="O13" s="10"/>
      <c r="P13" s="2">
        <f t="shared" si="0"/>
        <v>1</v>
      </c>
      <c r="Q13" s="3">
        <f t="shared" si="1"/>
        <v>100</v>
      </c>
    </row>
    <row r="14" spans="1:17" ht="33.950000000000003" customHeight="1">
      <c r="A14" s="11" t="s">
        <v>21</v>
      </c>
      <c r="B14" s="7" t="s">
        <v>10</v>
      </c>
      <c r="C14" s="7" t="s">
        <v>9</v>
      </c>
      <c r="D14" s="9">
        <v>1</v>
      </c>
      <c r="E14" s="9"/>
      <c r="F14" s="9"/>
      <c r="G14" s="9"/>
      <c r="H14" s="9"/>
      <c r="I14" s="9"/>
      <c r="J14" s="9"/>
      <c r="K14" s="9"/>
      <c r="L14" s="9"/>
      <c r="M14" s="9"/>
      <c r="N14" s="13"/>
      <c r="O14" s="10"/>
      <c r="P14" s="2">
        <f t="shared" si="0"/>
        <v>1</v>
      </c>
      <c r="Q14" s="3">
        <f t="shared" si="1"/>
        <v>100</v>
      </c>
    </row>
    <row r="15" spans="1:17" ht="33.950000000000003" customHeight="1">
      <c r="A15" s="11" t="s">
        <v>22</v>
      </c>
      <c r="B15" s="7" t="s">
        <v>10</v>
      </c>
      <c r="C15" s="7" t="s">
        <v>9</v>
      </c>
      <c r="D15" s="9">
        <v>1</v>
      </c>
      <c r="E15" s="9"/>
      <c r="F15" s="9"/>
      <c r="G15" s="9"/>
      <c r="H15" s="9"/>
      <c r="I15" s="9"/>
      <c r="J15" s="9"/>
      <c r="K15" s="9"/>
      <c r="L15" s="9"/>
      <c r="M15" s="9"/>
      <c r="N15" s="13"/>
      <c r="O15" s="10"/>
      <c r="P15" s="2">
        <f t="shared" si="0"/>
        <v>1</v>
      </c>
      <c r="Q15" s="3">
        <f t="shared" si="1"/>
        <v>100</v>
      </c>
    </row>
    <row r="16" spans="1:17" ht="33.950000000000003" customHeight="1">
      <c r="A16" s="11" t="s">
        <v>23</v>
      </c>
      <c r="B16" s="7" t="s">
        <v>10</v>
      </c>
      <c r="C16" s="7" t="s">
        <v>9</v>
      </c>
      <c r="D16" s="9">
        <v>1</v>
      </c>
      <c r="E16" s="9"/>
      <c r="F16" s="9"/>
      <c r="G16" s="9"/>
      <c r="H16" s="9"/>
      <c r="I16" s="9"/>
      <c r="J16" s="9"/>
      <c r="K16" s="9"/>
      <c r="L16" s="9"/>
      <c r="M16" s="9"/>
      <c r="N16" s="13"/>
      <c r="O16" s="10"/>
      <c r="P16" s="2">
        <f t="shared" si="0"/>
        <v>1</v>
      </c>
      <c r="Q16" s="3">
        <f t="shared" si="1"/>
        <v>100</v>
      </c>
    </row>
    <row r="17" spans="1:17" ht="24.95" customHeight="1">
      <c r="A17" s="14" t="s">
        <v>12</v>
      </c>
      <c r="B17" s="15"/>
      <c r="C17" s="16"/>
      <c r="D17" s="4">
        <f>SUM(D7:D16)/10*100</f>
        <v>90</v>
      </c>
      <c r="E17" s="4"/>
      <c r="F17" s="4"/>
      <c r="G17" s="4"/>
      <c r="H17" s="4"/>
      <c r="I17" s="4"/>
      <c r="J17" s="4"/>
      <c r="K17" s="4"/>
      <c r="L17" s="4"/>
      <c r="M17" s="4"/>
      <c r="N17" s="4">
        <f t="shared" ref="N17:O17" si="2">SUM(N7:N16)/10*100</f>
        <v>0</v>
      </c>
      <c r="O17" s="4">
        <f t="shared" si="2"/>
        <v>0</v>
      </c>
      <c r="P17" s="5"/>
      <c r="Q17" s="6">
        <f>SUM(Q7:Q13)/10</f>
        <v>60</v>
      </c>
    </row>
  </sheetData>
  <mergeCells count="9">
    <mergeCell ref="A17:C17"/>
    <mergeCell ref="A1:Q1"/>
    <mergeCell ref="A2:Q2"/>
    <mergeCell ref="A3:Q3"/>
    <mergeCell ref="A4:Q4"/>
    <mergeCell ref="A5:A6"/>
    <mergeCell ref="B5:B6"/>
    <mergeCell ref="C5:C6"/>
    <mergeCell ref="D5:Q5"/>
  </mergeCells>
  <pageMargins left="0.70866141732283472" right="0.70866141732283472" top="0.74803149606299213" bottom="0.74803149606299213" header="0.31496062992125984" footer="0.31496062992125984"/>
  <pageSetup paperSize="5" scale="43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2016-03-02T18:20:10Z</dcterms:created>
  <dcterms:modified xsi:type="dcterms:W3CDTF">2019-01-25T15:26:43Z</dcterms:modified>
</cp:coreProperties>
</file>