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Inspección y Vigilancia" sheetId="1" r:id="rId1"/>
  </sheets>
  <definedNames>
    <definedName name="_xlnm.Print_Area" localSheetId="0">'Inspección y Vigilancia'!$A$1:$R$69</definedName>
  </definedNames>
  <calcPr calcId="125725"/>
</workbook>
</file>

<file path=xl/calcChain.xml><?xml version="1.0" encoding="utf-8"?>
<calcChain xmlns="http://schemas.openxmlformats.org/spreadsheetml/2006/main">
  <c r="P8" i="1"/>
  <c r="P9"/>
  <c r="P10"/>
  <c r="P11"/>
  <c r="P12"/>
  <c r="P13"/>
  <c r="P14"/>
  <c r="P15"/>
  <c r="P16"/>
  <c r="P17"/>
  <c r="P18"/>
  <c r="P19"/>
  <c r="P20"/>
  <c r="P21"/>
  <c r="P22"/>
  <c r="P23"/>
  <c r="P7"/>
  <c r="Q8" s="1"/>
  <c r="E24"/>
  <c r="F24"/>
  <c r="O24"/>
  <c r="D24"/>
  <c r="Q22" l="1"/>
  <c r="Q18"/>
  <c r="Q14"/>
  <c r="Q10"/>
  <c r="Q23"/>
  <c r="Q19"/>
  <c r="Q15"/>
  <c r="Q11"/>
  <c r="Q21"/>
  <c r="Q17"/>
  <c r="Q13"/>
  <c r="Q9"/>
  <c r="Q7"/>
  <c r="Q20"/>
  <c r="Q16"/>
  <c r="Q12"/>
</calcChain>
</file>

<file path=xl/comments1.xml><?xml version="1.0" encoding="utf-8"?>
<comments xmlns="http://schemas.openxmlformats.org/spreadsheetml/2006/main">
  <authors>
    <author>smarquez</author>
  </authors>
  <commentList>
    <comment ref="D14" authorId="0">
      <text>
        <r>
          <rPr>
            <sz val="9"/>
            <color indexed="81"/>
            <rFont val="Tahoma"/>
            <charset val="1"/>
          </rPr>
          <t xml:space="preserve">Ausenia justificada
</t>
        </r>
      </text>
    </comment>
  </commentList>
</comments>
</file>

<file path=xl/sharedStrings.xml><?xml version="1.0" encoding="utf-8"?>
<sst xmlns="http://schemas.openxmlformats.org/spreadsheetml/2006/main" count="73" uniqueCount="45">
  <si>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</si>
  <si>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</si>
  <si>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</si>
  <si>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</si>
  <si>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</si>
  <si>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</si>
  <si>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</si>
  <si>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</si>
  <si>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</si>
  <si>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</si>
  <si>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</si>
  <si>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</si>
  <si>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</si>
  <si>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JOSÉ ANTONIO DE LA TORRE BRAVO</t>
  </si>
  <si>
    <t>RAFAEL MARTÍNEZ RAMÍREZ</t>
  </si>
  <si>
    <t>WENDY SOFÍA RAMÍREZ CAMPOS</t>
  </si>
  <si>
    <t>DENISSE DURÁN GUTIÉRREZ</t>
  </si>
  <si>
    <t>GRACIELA DE OBALDÍA ESCALANTE</t>
  </si>
  <si>
    <t>IVÁN RICARDO CHÁVEZ GÓMEZ</t>
  </si>
  <si>
    <t>MARÍA GÓMEZ RUEDA</t>
  </si>
  <si>
    <t>Presidente</t>
  </si>
  <si>
    <t>COMISIÓN EDILICIA DE HACIENDA, PATRIMONIO Y PRESUPUESTO</t>
  </si>
  <si>
    <t>JOSÉ HIRAM TORRES SALCEDO</t>
  </si>
  <si>
    <t>HUGO RODRÍGUEZ DÍAZ</t>
  </si>
  <si>
    <t xml:space="preserve">ABEL OCTAVIO SALGADO PEÑA </t>
  </si>
  <si>
    <t>PRI</t>
  </si>
  <si>
    <t xml:space="preserve">ANA CECILIA PINEDA VALENZUELA </t>
  </si>
  <si>
    <t>LAURA GABRIELA CÁRDENAS RODRIGUEZ</t>
  </si>
  <si>
    <t>OSCAR JAVIER RAMÍREZ CASTELANOS</t>
  </si>
  <si>
    <t>MÓNICA PAOLA MAGAÑA MENDOZA</t>
  </si>
  <si>
    <t>SERGIO BARRERA SEPÚLVEDA</t>
  </si>
  <si>
    <t>MELINA ALATORRE NÚÑEZ</t>
  </si>
  <si>
    <t>MIGUEL SAINZ LOYOLA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</si>
  <si>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</si>
  <si>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</si>
  <si>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</si>
  <si>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</si>
  <si>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</si>
  <si>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</si>
  <si>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</si>
  <si>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</si>
  <si>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</si>
  <si>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</si>
  <si>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</si>
  <si>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COMISIONES EDILICIAS 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</si>
</sst>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Fill="1"/>
    <xf numFmtId="1" fontId="2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</c:title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'Inspección y Vigilancia'!$A$7:$A$23</c:f>
              <c:strCache>
                <c:ptCount val="17"/>
                <c:pt idx="0">
                  <c:v>RAFAEL MARTÍNEZ RAMÍREZ</c:v>
                </c:pt>
                <c:pt idx="1">
                  <c:v>WENDY SOFÍA RAMÍREZ CAMPOS</c:v>
                </c:pt>
                <c:pt idx="2">
                  <c:v>JOSÉ HIRAM TORRES SALCEDO</c:v>
                </c:pt>
                <c:pt idx="3">
                  <c:v>HUGO RODRÍGUEZ DÍAZ</c:v>
                </c:pt>
                <c:pt idx="4">
                  <c:v>DENISSE DURÁN GUTIÉRREZ</c:v>
                </c:pt>
                <c:pt idx="5">
                  <c:v>ABEL OCTAVIO SALGADO PEÑA </c:v>
                </c:pt>
                <c:pt idx="6">
                  <c:v>ANA CECILIA PINEDA VALENZUELA </c:v>
                </c:pt>
                <c:pt idx="7">
                  <c:v>JOSÉ ANTONIO DE LA TORRE BRAVO</c:v>
                </c:pt>
                <c:pt idx="8">
                  <c:v>LAURA GABRIELA CÁRDENAS RODRIGUEZ</c:v>
                </c:pt>
                <c:pt idx="9">
                  <c:v>OSCAR JAVIER RAMÍREZ CASTELANOS</c:v>
                </c:pt>
                <c:pt idx="10">
                  <c:v>GRACIELA DE OBALDÍA ESCALANTE</c:v>
                </c:pt>
                <c:pt idx="11">
                  <c:v>MIGUEL SAINZ LOYOLA</c:v>
                </c:pt>
                <c:pt idx="12">
                  <c:v>MÓNICA PAOLA MAGAÑA MENDOZA</c:v>
                </c:pt>
                <c:pt idx="13">
                  <c:v>MARÍA GÓMEZ RUEDA</c:v>
                </c:pt>
                <c:pt idx="14">
                  <c:v>SERGIO BARRERA SEPÚLVEDA</c:v>
                </c:pt>
                <c:pt idx="15">
                  <c:v>IVÁN RICARDO CHÁVEZ GÓMEZ</c:v>
                </c:pt>
                <c:pt idx="16">
                  <c:v>MELINA ALATORRE NÚÑEZ</c:v>
                </c:pt>
              </c:strCache>
            </c:strRef>
          </c:cat>
          <c:val>
            <c:numRef>
              <c:f>'Inspección y Vigilancia'!$P$7:$P$23</c:f>
              <c:numCache>
                <c:formatCode>0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/>
        <c:axId val="43543168"/>
        <c:axId val="43544960"/>
      </c:barChart>
      <c:catAx>
        <c:axId val="4354316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43544960"/>
        <c:crosses val="autoZero"/>
        <c:auto val="1"/>
        <c:lblAlgn val="ctr"/>
        <c:lblOffset val="100"/>
        <c:tickLblSkip val="1"/>
      </c:catAx>
      <c:valAx>
        <c:axId val="43544960"/>
        <c:scaling>
          <c:orientation val="minMax"/>
          <c:max val="10"/>
          <c:min val="0"/>
        </c:scaling>
        <c:axPos val="b"/>
        <c:majorGridlines/>
        <c:numFmt formatCode="0" sourceLinked="1"/>
        <c:tickLblPos val="nextTo"/>
        <c:crossAx val="4354316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</a:t>
            </a:r>
            <a:r>
              <a:rPr lang="es-MX" sz="1000" baseline="0">
                <a:latin typeface="Century Gothic" pitchFamily="34" charset="0"/>
              </a:rPr>
              <a:t>, PATRIMONIO Y PRESUPUESTO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392"/>
          <c:y val="5.4467441195399528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'Inspección y Vigilancia'!$A$7:$A$23</c:f>
              <c:strCache>
                <c:ptCount val="17"/>
                <c:pt idx="0">
                  <c:v>RAFAEL MARTÍNEZ RAMÍREZ</c:v>
                </c:pt>
                <c:pt idx="1">
                  <c:v>WENDY SOFÍA RAMÍREZ CAMPOS</c:v>
                </c:pt>
                <c:pt idx="2">
                  <c:v>JOSÉ HIRAM TORRES SALCEDO</c:v>
                </c:pt>
                <c:pt idx="3">
                  <c:v>HUGO RODRÍGUEZ DÍAZ</c:v>
                </c:pt>
                <c:pt idx="4">
                  <c:v>DENISSE DURÁN GUTIÉRREZ</c:v>
                </c:pt>
                <c:pt idx="5">
                  <c:v>ABEL OCTAVIO SALGADO PEÑA </c:v>
                </c:pt>
                <c:pt idx="6">
                  <c:v>ANA CECILIA PINEDA VALENZUELA </c:v>
                </c:pt>
                <c:pt idx="7">
                  <c:v>JOSÉ ANTONIO DE LA TORRE BRAVO</c:v>
                </c:pt>
                <c:pt idx="8">
                  <c:v>LAURA GABRIELA CÁRDENAS RODRIGUEZ</c:v>
                </c:pt>
                <c:pt idx="9">
                  <c:v>OSCAR JAVIER RAMÍREZ CASTELANOS</c:v>
                </c:pt>
                <c:pt idx="10">
                  <c:v>GRACIELA DE OBALDÍA ESCALANTE</c:v>
                </c:pt>
                <c:pt idx="11">
                  <c:v>MIGUEL SAINZ LOYOLA</c:v>
                </c:pt>
                <c:pt idx="12">
                  <c:v>MÓNICA PAOLA MAGAÑA MENDOZA</c:v>
                </c:pt>
                <c:pt idx="13">
                  <c:v>MARÍA GÓMEZ RUEDA</c:v>
                </c:pt>
                <c:pt idx="14">
                  <c:v>SERGIO BARRERA SEPÚLVEDA</c:v>
                </c:pt>
                <c:pt idx="15">
                  <c:v>IVÁN RICARDO CHÁVEZ GÓMEZ</c:v>
                </c:pt>
                <c:pt idx="16">
                  <c:v>MELINA ALATORRE NÚÑEZ</c:v>
                </c:pt>
              </c:strCache>
            </c:strRef>
          </c:cat>
          <c:val>
            <c:numRef>
              <c:f>'Inspección y Vigilancia'!$Q$7:$Q$23</c:f>
              <c:numCache>
                <c:formatCode>0</c:formatCode>
                <c:ptCount val="1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66"/>
          <c:w val="0.36601432412041612"/>
          <c:h val="0.79594367237402774"/>
        </c:manualLayout>
      </c:layout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58751858056871609"/>
          <c:y val="2.4411409154768519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94%</a:t>
                    </a:r>
                  </a:p>
                </c:rich>
              </c:tx>
              <c:showVal val="1"/>
            </c:dLbl>
            <c:delete val="1"/>
          </c:dLbls>
          <c:cat>
            <c:strRef>
              <c:f>'Inspección y Vigilancia'!$D$6:$O$6</c:f>
              <c:strCache>
                <c:ptCount val="12"/>
                <c:pt idx="0">
                  <c:v>29/01/2018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'Inspección y Vigilancia'!$D$24:$O$24</c:f>
              <c:numCache>
                <c:formatCode>0</c:formatCode>
                <c:ptCount val="12"/>
                <c:pt idx="0">
                  <c:v>94.117647058823522</c:v>
                </c:pt>
                <c:pt idx="1">
                  <c:v>0</c:v>
                </c:pt>
                <c:pt idx="2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/>
        <c:shape val="cylinder"/>
        <c:axId val="43491328"/>
        <c:axId val="43492864"/>
        <c:axId val="0"/>
      </c:bar3DChart>
      <c:catAx>
        <c:axId val="43491328"/>
        <c:scaling>
          <c:orientation val="minMax"/>
        </c:scaling>
        <c:axPos val="l"/>
        <c:numFmt formatCode="m/d/yyyy" sourceLinked="0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3492864"/>
        <c:crosses val="autoZero"/>
        <c:lblAlgn val="ctr"/>
        <c:lblOffset val="100"/>
        <c:noMultiLvlLbl val="1"/>
      </c:catAx>
      <c:valAx>
        <c:axId val="43492864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349132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504825</xdr:colOff>
      <xdr:row>26</xdr:row>
      <xdr:rowOff>95251</xdr:rowOff>
    </xdr:from>
    <xdr:to>
      <xdr:col>26</xdr:col>
      <xdr:colOff>200024</xdr:colOff>
      <xdr:row>50</xdr:row>
      <xdr:rowOff>76201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78581</xdr:rowOff>
    </xdr:from>
    <xdr:to>
      <xdr:col>15</xdr:col>
      <xdr:colOff>885825</xdr:colOff>
      <xdr:row>54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60</xdr:row>
      <xdr:rowOff>123825</xdr:rowOff>
    </xdr:from>
    <xdr:to>
      <xdr:col>10</xdr:col>
      <xdr:colOff>752476</xdr:colOff>
      <xdr:row>90</xdr:row>
      <xdr:rowOff>85725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zoomScaleNormal="100" zoomScaleSheetLayoutView="80" workbookViewId="0">
      <selection activeCell="E8" sqref="E8"/>
    </sheetView>
  </sheetViews>
  <sheetFormatPr baseColWidth="10" defaultRowHeight="11.25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7" ht="29.25" customHeight="1">
      <c r="A3" s="20" t="s">
        <v>44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1:17" ht="27" customHeight="1">
      <c r="A4" s="20" t="s">
        <v>21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ht="21.75" customHeight="1">
      <c r="A5" s="23" t="s">
        <v>2</v>
      </c>
      <c r="B5" s="23" t="s">
        <v>3</v>
      </c>
      <c r="C5" s="23" t="s">
        <v>4</v>
      </c>
      <c r="D5" s="23" t="s">
        <v>5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56.25" customHeight="1">
      <c r="A6" s="24"/>
      <c r="B6" s="23"/>
      <c r="C6" s="23"/>
      <c r="D6" s="2">
        <v>43129</v>
      </c>
      <c r="E6" s="2" t="s">
        <v>33</v>
      </c>
      <c r="F6" s="2" t="s">
        <v>34</v>
      </c>
      <c r="G6" s="2" t="s">
        <v>35</v>
      </c>
      <c r="H6" s="2" t="s">
        <v>36</v>
      </c>
      <c r="I6" s="2" t="s">
        <v>37</v>
      </c>
      <c r="J6" s="2" t="s">
        <v>38</v>
      </c>
      <c r="K6" s="2" t="s">
        <v>39</v>
      </c>
      <c r="L6" s="2" t="s">
        <v>40</v>
      </c>
      <c r="M6" s="2" t="s">
        <v>41</v>
      </c>
      <c r="N6" s="2" t="s">
        <v>42</v>
      </c>
      <c r="O6" s="2" t="s">
        <v>43</v>
      </c>
      <c r="P6" s="3" t="s">
        <v>11</v>
      </c>
      <c r="Q6" s="3" t="s">
        <v>6</v>
      </c>
    </row>
    <row r="7" spans="1:17" s="11" customFormat="1" ht="30" customHeight="1">
      <c r="A7" s="8" t="s">
        <v>14</v>
      </c>
      <c r="B7" s="7" t="s">
        <v>20</v>
      </c>
      <c r="C7" s="4" t="s">
        <v>7</v>
      </c>
      <c r="D7" s="14">
        <v>1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2"/>
      <c r="P7" s="12">
        <f>SUM(D7:O7)</f>
        <v>1</v>
      </c>
      <c r="Q7" s="5">
        <f>(P7*100)/($P$7)</f>
        <v>100</v>
      </c>
    </row>
    <row r="8" spans="1:17" s="11" customFormat="1" ht="30" customHeight="1">
      <c r="A8" s="8" t="s">
        <v>15</v>
      </c>
      <c r="B8" s="7" t="s">
        <v>8</v>
      </c>
      <c r="C8" s="4" t="s">
        <v>12</v>
      </c>
      <c r="D8" s="14">
        <v>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2"/>
      <c r="P8" s="12">
        <f t="shared" ref="P8:P23" si="0">SUM(D8:O8)</f>
        <v>1</v>
      </c>
      <c r="Q8" s="5">
        <f t="shared" ref="Q8:Q23" si="1">(P8*100)/($P$7)</f>
        <v>100</v>
      </c>
    </row>
    <row r="9" spans="1:17" s="11" customFormat="1" ht="30" customHeight="1">
      <c r="A9" s="10" t="s">
        <v>22</v>
      </c>
      <c r="B9" s="7" t="s">
        <v>8</v>
      </c>
      <c r="C9" s="4" t="s">
        <v>12</v>
      </c>
      <c r="D9" s="14">
        <v>1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2"/>
      <c r="P9" s="12">
        <f t="shared" si="0"/>
        <v>1</v>
      </c>
      <c r="Q9" s="5">
        <f t="shared" si="1"/>
        <v>100</v>
      </c>
    </row>
    <row r="10" spans="1:17" s="11" customFormat="1" ht="30" customHeight="1">
      <c r="A10" s="10" t="s">
        <v>23</v>
      </c>
      <c r="B10" s="7" t="s">
        <v>8</v>
      </c>
      <c r="C10" s="4" t="s">
        <v>12</v>
      </c>
      <c r="D10" s="14">
        <v>1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/>
      <c r="P10" s="12">
        <f t="shared" si="0"/>
        <v>1</v>
      </c>
      <c r="Q10" s="5">
        <f t="shared" si="1"/>
        <v>100</v>
      </c>
    </row>
    <row r="11" spans="1:17" s="11" customFormat="1" ht="30" customHeight="1">
      <c r="A11" s="8" t="s">
        <v>16</v>
      </c>
      <c r="B11" s="7" t="s">
        <v>8</v>
      </c>
      <c r="C11" s="4" t="s">
        <v>12</v>
      </c>
      <c r="D11" s="14">
        <v>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/>
      <c r="P11" s="12">
        <f t="shared" si="0"/>
        <v>1</v>
      </c>
      <c r="Q11" s="5">
        <f t="shared" si="1"/>
        <v>100</v>
      </c>
    </row>
    <row r="12" spans="1:17" s="11" customFormat="1" ht="30" customHeight="1">
      <c r="A12" s="8" t="s">
        <v>24</v>
      </c>
      <c r="B12" s="7" t="s">
        <v>8</v>
      </c>
      <c r="C12" s="4" t="s">
        <v>25</v>
      </c>
      <c r="D12" s="14">
        <v>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/>
      <c r="P12" s="12">
        <f t="shared" si="0"/>
        <v>1</v>
      </c>
      <c r="Q12" s="5">
        <f t="shared" si="1"/>
        <v>100</v>
      </c>
    </row>
    <row r="13" spans="1:17" s="11" customFormat="1" ht="30" customHeight="1">
      <c r="A13" s="8" t="s">
        <v>26</v>
      </c>
      <c r="B13" s="7" t="s">
        <v>8</v>
      </c>
      <c r="C13" s="4" t="s">
        <v>9</v>
      </c>
      <c r="D13" s="14">
        <v>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/>
      <c r="P13" s="12">
        <f t="shared" si="0"/>
        <v>1</v>
      </c>
      <c r="Q13" s="5">
        <f t="shared" si="1"/>
        <v>100</v>
      </c>
    </row>
    <row r="14" spans="1:17" s="11" customFormat="1" ht="30" customHeight="1">
      <c r="A14" s="10" t="s">
        <v>13</v>
      </c>
      <c r="B14" s="7" t="s">
        <v>8</v>
      </c>
      <c r="C14" s="4" t="s">
        <v>9</v>
      </c>
      <c r="D14" s="14"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/>
      <c r="P14" s="12">
        <f t="shared" si="0"/>
        <v>0</v>
      </c>
      <c r="Q14" s="5">
        <f t="shared" si="1"/>
        <v>0</v>
      </c>
    </row>
    <row r="15" spans="1:17" s="11" customFormat="1" ht="30" customHeight="1">
      <c r="A15" s="10" t="s">
        <v>27</v>
      </c>
      <c r="B15" s="7" t="s">
        <v>8</v>
      </c>
      <c r="C15" s="4" t="s">
        <v>7</v>
      </c>
      <c r="D15" s="14">
        <v>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/>
      <c r="P15" s="12">
        <f t="shared" si="0"/>
        <v>1</v>
      </c>
      <c r="Q15" s="5">
        <f t="shared" si="1"/>
        <v>100</v>
      </c>
    </row>
    <row r="16" spans="1:17" s="11" customFormat="1" ht="30" customHeight="1">
      <c r="A16" s="10" t="s">
        <v>28</v>
      </c>
      <c r="B16" s="7" t="s">
        <v>8</v>
      </c>
      <c r="C16" s="4" t="s">
        <v>7</v>
      </c>
      <c r="D16" s="14">
        <v>1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/>
      <c r="P16" s="12">
        <f t="shared" si="0"/>
        <v>1</v>
      </c>
      <c r="Q16" s="5">
        <f t="shared" si="1"/>
        <v>100</v>
      </c>
    </row>
    <row r="17" spans="1:17" s="11" customFormat="1" ht="30" customHeight="1">
      <c r="A17" s="8" t="s">
        <v>17</v>
      </c>
      <c r="B17" s="7" t="s">
        <v>8</v>
      </c>
      <c r="C17" s="4" t="s">
        <v>7</v>
      </c>
      <c r="D17" s="14">
        <v>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/>
      <c r="P17" s="12">
        <f t="shared" si="0"/>
        <v>1</v>
      </c>
      <c r="Q17" s="5">
        <f t="shared" si="1"/>
        <v>100</v>
      </c>
    </row>
    <row r="18" spans="1:17" s="11" customFormat="1" ht="30" customHeight="1">
      <c r="A18" s="8" t="s">
        <v>32</v>
      </c>
      <c r="B18" s="7" t="s">
        <v>8</v>
      </c>
      <c r="C18" s="4" t="s">
        <v>7</v>
      </c>
      <c r="D18" s="14">
        <v>1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/>
      <c r="P18" s="12">
        <f t="shared" si="0"/>
        <v>1</v>
      </c>
      <c r="Q18" s="5">
        <f t="shared" si="1"/>
        <v>100</v>
      </c>
    </row>
    <row r="19" spans="1:17" s="11" customFormat="1" ht="30" customHeight="1">
      <c r="A19" s="8" t="s">
        <v>29</v>
      </c>
      <c r="B19" s="7" t="s">
        <v>8</v>
      </c>
      <c r="C19" s="4" t="s">
        <v>7</v>
      </c>
      <c r="D19" s="14">
        <v>1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/>
      <c r="P19" s="12">
        <f t="shared" si="0"/>
        <v>1</v>
      </c>
      <c r="Q19" s="5">
        <f t="shared" si="1"/>
        <v>100</v>
      </c>
    </row>
    <row r="20" spans="1:17" s="11" customFormat="1" ht="30" customHeight="1">
      <c r="A20" s="9" t="s">
        <v>19</v>
      </c>
      <c r="B20" s="7" t="s">
        <v>8</v>
      </c>
      <c r="C20" s="4" t="s">
        <v>7</v>
      </c>
      <c r="D20" s="14">
        <v>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/>
      <c r="P20" s="12">
        <f t="shared" si="0"/>
        <v>1</v>
      </c>
      <c r="Q20" s="5">
        <f t="shared" si="1"/>
        <v>100</v>
      </c>
    </row>
    <row r="21" spans="1:17" s="11" customFormat="1" ht="30" customHeight="1">
      <c r="A21" s="9" t="s">
        <v>30</v>
      </c>
      <c r="B21" s="7" t="s">
        <v>8</v>
      </c>
      <c r="C21" s="4" t="s">
        <v>7</v>
      </c>
      <c r="D21" s="14">
        <v>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/>
      <c r="P21" s="12">
        <f t="shared" si="0"/>
        <v>1</v>
      </c>
      <c r="Q21" s="5">
        <f t="shared" si="1"/>
        <v>100</v>
      </c>
    </row>
    <row r="22" spans="1:17" s="11" customFormat="1" ht="30" customHeight="1">
      <c r="A22" s="9" t="s">
        <v>18</v>
      </c>
      <c r="B22" s="7" t="s">
        <v>8</v>
      </c>
      <c r="C22" s="4" t="s">
        <v>7</v>
      </c>
      <c r="D22" s="14">
        <v>1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/>
      <c r="P22" s="12">
        <f t="shared" si="0"/>
        <v>1</v>
      </c>
      <c r="Q22" s="5">
        <f t="shared" si="1"/>
        <v>100</v>
      </c>
    </row>
    <row r="23" spans="1:17" ht="30" customHeight="1">
      <c r="A23" s="8" t="s">
        <v>31</v>
      </c>
      <c r="B23" s="7" t="s">
        <v>8</v>
      </c>
      <c r="C23" s="4" t="s">
        <v>7</v>
      </c>
      <c r="D23" s="13">
        <v>1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3"/>
      <c r="P23" s="12">
        <f t="shared" si="0"/>
        <v>1</v>
      </c>
      <c r="Q23" s="5">
        <f t="shared" si="1"/>
        <v>100</v>
      </c>
    </row>
    <row r="24" spans="1:17" ht="27" customHeight="1">
      <c r="A24" s="15" t="s">
        <v>10</v>
      </c>
      <c r="B24" s="16"/>
      <c r="C24" s="16"/>
      <c r="D24" s="6">
        <f>SUM(D7:D23)/17*100</f>
        <v>94.117647058823522</v>
      </c>
      <c r="E24" s="6">
        <f t="shared" ref="E24:O24" si="2">SUM(E7:E23)/17*100</f>
        <v>0</v>
      </c>
      <c r="F24" s="6">
        <f t="shared" si="2"/>
        <v>0</v>
      </c>
      <c r="G24" s="6"/>
      <c r="H24" s="6"/>
      <c r="I24" s="6"/>
      <c r="J24" s="6"/>
      <c r="K24" s="6"/>
      <c r="L24" s="6"/>
      <c r="M24" s="6"/>
      <c r="N24" s="6"/>
      <c r="O24" s="6">
        <f t="shared" si="2"/>
        <v>0</v>
      </c>
      <c r="P24" s="6"/>
      <c r="Q24" s="5"/>
    </row>
  </sheetData>
  <mergeCells count="9">
    <mergeCell ref="A24:C24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45" orientation="landscape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y Vigilancia</vt:lpstr>
      <vt:lpstr>'Inspección y Vigilancia'!Área_de_impresión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2019-01-29T20:05:37Z</dcterms:modified>
</cp:coreProperties>
</file>