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/>
  </bookViews>
  <sheets>
    <sheet name="Estadísticas y Gráficas " sheetId="1" r:id="rId1"/>
  </sheets>
  <definedNames>
    <definedName name="_xlnm.Print_Area" localSheetId="0">'Estadísticas y Gráficas '!$A$1:$P$59</definedName>
  </definedNames>
  <calcPr calcId="125725"/>
</workbook>
</file>

<file path=xl/calcChain.xml><?xml version="1.0" encoding="utf-8"?>
<calcChain xmlns="http://schemas.openxmlformats.org/spreadsheetml/2006/main">
  <c r="O7" i="1"/>
  <c r="E13"/>
  <c r="F13"/>
  <c r="G13"/>
  <c r="H13"/>
  <c r="I13"/>
  <c r="J13"/>
  <c r="K13"/>
  <c r="L13"/>
  <c r="M13"/>
  <c r="N13"/>
  <c r="D13"/>
  <c r="C13"/>
  <c r="O12" l="1"/>
  <c r="P12" s="1"/>
  <c r="O10"/>
  <c r="P10" s="1"/>
  <c r="O9"/>
  <c r="P9" s="1"/>
  <c r="O8"/>
  <c r="P8" s="1"/>
  <c r="P7" l="1"/>
  <c r="O11"/>
  <c r="P11" s="1"/>
  <c r="P13" l="1"/>
</calcChain>
</file>

<file path=xl/sharedStrings.xml><?xml version="1.0" encoding="utf-8"?>
<sst xmlns="http://schemas.openxmlformats.org/spreadsheetml/2006/main" count="33" uniqueCount="31">
  <si>
    <t>AYUNTAMIENTO DE ZAPOPAN, JALISCO</t>
  </si>
  <si>
    <t>TRANSPARENCIA Y BUENAS PRÁCTICAS</t>
  </si>
  <si>
    <t>CONSEJO MUNICIPAL DE CRÓNICA E HISTORIA</t>
  </si>
  <si>
    <t>CARGO</t>
  </si>
  <si>
    <t>ASISTENCIA</t>
  </si>
  <si>
    <t>Total de asistencias</t>
  </si>
  <si>
    <t>Porcentaje de Asistencia por regidor</t>
  </si>
  <si>
    <t>Ana María de la O Castellanos Pinzón</t>
  </si>
  <si>
    <t>Presidenta del Consejo</t>
  </si>
  <si>
    <t>Sofía Camarena Niehus</t>
  </si>
  <si>
    <t>Secretario</t>
  </si>
  <si>
    <t>Pedro Eduardo Ruvalcaba Garín</t>
  </si>
  <si>
    <t>Coordinador de Cronistas de Delegaciones y Agencias</t>
  </si>
  <si>
    <t>Luis Antonio Vázquez González</t>
  </si>
  <si>
    <t>Consejero</t>
  </si>
  <si>
    <t>Bettina Monti Colombani</t>
  </si>
  <si>
    <t>% TOTAL DE ASISTENCIA POR SESIÓN</t>
  </si>
  <si>
    <t>Abigail López Díaz</t>
  </si>
  <si>
    <t>NOMBRE DE INTEGRANTE (A)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</si>
  <si>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</si>
  <si>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</si>
  <si>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</si>
  <si>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</si>
  <si>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</si>
  <si>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</si>
  <si>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</si>
  <si>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</si>
  <si>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</si>
  <si>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</si>
  <si>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</si>
  <si>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DE ASISTENCIA COMISIONES EDILICIAS 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</si>
</sst>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9"/>
      <color theme="1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u/>
      <sz val="9.9"/>
      <color theme="10"/>
      <name val="Calibri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0" borderId="0" xfId="0" applyFont="1"/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4" fontId="9" fillId="4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11" fillId="0" borderId="9" xfId="5" applyFont="1" applyFill="1" applyBorder="1" applyAlignment="1" applyProtection="1">
      <alignment vertical="center" wrapText="1"/>
    </xf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title>
      <c:tx>
        <c:rich>
          <a:bodyPr/>
          <a:lstStyle/>
          <a:p>
            <a:pPr>
              <a:defRPr/>
            </a:pPr>
            <a:r>
              <a:rPr lang="es-MX"/>
              <a:t>ASISTENCIA </a:t>
            </a:r>
          </a:p>
          <a:p>
            <a:pPr>
              <a:defRPr/>
            </a:pPr>
            <a:r>
              <a:rPr lang="es-MX"/>
              <a:t>CONSEJO MUNICIPAL DE CRÓNICA E HISTORIA</a:t>
            </a:r>
          </a:p>
        </c:rich>
      </c:tx>
      <c:layout>
        <c:manualLayout>
          <c:xMode val="edge"/>
          <c:yMode val="edge"/>
          <c:x val="0.55605996455412265"/>
          <c:y val="4.0101237345332328E-3"/>
        </c:manualLayout>
      </c:layout>
    </c:title>
    <c:plotArea>
      <c:layout/>
      <c:barChart>
        <c:barDir val="bar"/>
        <c:grouping val="clustered"/>
        <c:ser>
          <c:idx val="0"/>
          <c:order val="0"/>
          <c:cat>
            <c:strRef>
              <c:f>'Estadísticas y Gráficas '!$A$7:$A$12</c:f>
              <c:strCache>
                <c:ptCount val="6"/>
                <c:pt idx="0">
                  <c:v>Ana María de la O Castellanos Pinzón</c:v>
                </c:pt>
                <c:pt idx="1">
                  <c:v>Sofía Camarena Niehus</c:v>
                </c:pt>
                <c:pt idx="2">
                  <c:v>Pedro Eduardo Ruvalcaba Garín</c:v>
                </c:pt>
                <c:pt idx="3">
                  <c:v>Luis Antonio Vázquez González</c:v>
                </c:pt>
                <c:pt idx="4">
                  <c:v>Bettina Monti Colombani</c:v>
                </c:pt>
                <c:pt idx="5">
                  <c:v>Abigail López Díaz</c:v>
                </c:pt>
              </c:strCache>
            </c:strRef>
          </c:cat>
          <c:val>
            <c:numRef>
              <c:f>'Estadísticas y Gráficas '!$O$7:$O$12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axId val="45279872"/>
        <c:axId val="46858624"/>
      </c:barChart>
      <c:catAx>
        <c:axId val="45279872"/>
        <c:scaling>
          <c:orientation val="minMax"/>
        </c:scaling>
        <c:axPos val="l"/>
        <c:numFmt formatCode="General" sourceLinked="1"/>
        <c:tickLblPos val="nextTo"/>
        <c:crossAx val="46858624"/>
        <c:crosses val="autoZero"/>
        <c:auto val="1"/>
        <c:lblAlgn val="ctr"/>
        <c:lblOffset val="100"/>
        <c:tickLblSkip val="1"/>
      </c:catAx>
      <c:valAx>
        <c:axId val="46858624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45279872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/>
              <a:t>PORCENTAJE DE ASISTENCIA POR INTEGRANTE </a:t>
            </a:r>
          </a:p>
          <a:p>
            <a:pPr algn="r">
              <a:defRPr/>
            </a:pPr>
            <a:r>
              <a:rPr lang="es-MX"/>
              <a:t>CONSEJO MUNICIPAL DE CRÓNICA E HISTORIA</a:t>
            </a:r>
          </a:p>
        </c:rich>
      </c:tx>
      <c:layout>
        <c:manualLayout>
          <c:xMode val="edge"/>
          <c:yMode val="edge"/>
          <c:x val="0.31522217617534987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'Estadísticas y Gráficas '!$A$7:$A$12</c:f>
              <c:strCache>
                <c:ptCount val="6"/>
                <c:pt idx="0">
                  <c:v>Ana María de la O Castellanos Pinzón</c:v>
                </c:pt>
                <c:pt idx="1">
                  <c:v>Sofía Camarena Niehus</c:v>
                </c:pt>
                <c:pt idx="2">
                  <c:v>Pedro Eduardo Ruvalcaba Garín</c:v>
                </c:pt>
                <c:pt idx="3">
                  <c:v>Luis Antonio Vázquez González</c:v>
                </c:pt>
                <c:pt idx="4">
                  <c:v>Bettina Monti Colombani</c:v>
                </c:pt>
                <c:pt idx="5">
                  <c:v>Abigail López Díaz</c:v>
                </c:pt>
              </c:strCache>
            </c:strRef>
          </c:cat>
          <c:val>
            <c:numRef>
              <c:f>'Estadísticas y Gráficas '!$P$7:$P$12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20320486263"/>
          <c:y val="0.26355639079858217"/>
          <c:w val="0.43888879679514148"/>
          <c:h val="0.68476247115636157"/>
        </c:manualLayout>
      </c:layout>
    </c:legend>
    <c:plotVisOnly val="1"/>
    <c:dispBlanksAs val="zero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/>
              <a:t>PORCENTAJE</a:t>
            </a:r>
            <a:r>
              <a:rPr lang="es-MX" sz="1000" baseline="0"/>
              <a:t> DE ASISTENCIA POR SESIÓN</a:t>
            </a:r>
          </a:p>
          <a:p>
            <a:pPr algn="r">
              <a:defRPr/>
            </a:pPr>
            <a:r>
              <a:rPr lang="es-MX" sz="1000" baseline="0"/>
              <a:t>CONSEJO MUNICIPAL DE CRÓNICA E HISTORIA</a:t>
            </a:r>
          </a:p>
        </c:rich>
      </c:tx>
      <c:layout>
        <c:manualLayout>
          <c:xMode val="edge"/>
          <c:yMode val="edge"/>
          <c:x val="0.67453051214209303"/>
          <c:y val="3.1704988972186862E-2"/>
        </c:manualLayout>
      </c:layout>
    </c:title>
    <c:view3D>
      <c:rotY val="10"/>
      <c:depthPercent val="100"/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Val val="1"/>
            </c:dLbl>
            <c:delete val="1"/>
          </c:dLbls>
          <c:cat>
            <c:strRef>
              <c:f>'Estadísticas y Gráficas '!$C$6:$N$6</c:f>
              <c:strCache>
                <c:ptCount val="12"/>
                <c:pt idx="0">
                  <c:v>16/01/2019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y Gráficas '!$C$13:$N$13</c:f>
              <c:numCache>
                <c:formatCode>0</c:formatCode>
                <c:ptCount val="12"/>
                <c:pt idx="0">
                  <c:v>83.333333333333343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cylinder"/>
        <c:axId val="46905600"/>
        <c:axId val="47185920"/>
        <c:axId val="0"/>
      </c:bar3DChart>
      <c:catAx>
        <c:axId val="46905600"/>
        <c:scaling>
          <c:orientation val="minMax"/>
        </c:scaling>
        <c:axPos val="l"/>
        <c:numFmt formatCode="dd/mm/yyyy" sourceLinked="1"/>
        <c:maj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47185920"/>
        <c:crosses val="autoZero"/>
        <c:lblAlgn val="ctr"/>
        <c:lblOffset val="100"/>
        <c:noMultiLvlLbl val="1"/>
      </c:catAx>
      <c:valAx>
        <c:axId val="47185920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4690560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14</xdr:row>
      <xdr:rowOff>0</xdr:rowOff>
    </xdr:from>
    <xdr:to>
      <xdr:col>14</xdr:col>
      <xdr:colOff>466725</xdr:colOff>
      <xdr:row>33</xdr:row>
      <xdr:rowOff>114300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266700</xdr:rowOff>
    </xdr:from>
    <xdr:to>
      <xdr:col>3</xdr:col>
      <xdr:colOff>323850</xdr:colOff>
      <xdr:row>3</xdr:row>
      <xdr:rowOff>257175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67175" y="266700"/>
          <a:ext cx="12382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66675</xdr:rowOff>
    </xdr:from>
    <xdr:to>
      <xdr:col>3</xdr:col>
      <xdr:colOff>447675</xdr:colOff>
      <xdr:row>30</xdr:row>
      <xdr:rowOff>171450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123825</xdr:colOff>
      <xdr:row>35</xdr:row>
      <xdr:rowOff>152400</xdr:rowOff>
    </xdr:from>
    <xdr:to>
      <xdr:col>8</xdr:col>
      <xdr:colOff>9525</xdr:colOff>
      <xdr:row>60</xdr:row>
      <xdr:rowOff>161925</xdr:rowOff>
    </xdr:to>
    <xdr:graphicFrame macro="">
      <xdr:nvGraphicFramePr>
        <xdr:cNvPr id="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95250</xdr:colOff>
      <xdr:row>0</xdr:row>
      <xdr:rowOff>257175</xdr:rowOff>
    </xdr:from>
    <xdr:to>
      <xdr:col>13</xdr:col>
      <xdr:colOff>419100</xdr:colOff>
      <xdr:row>3</xdr:row>
      <xdr:rowOff>247650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6425" y="257175"/>
          <a:ext cx="12382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90" zoomScaleNormal="90" workbookViewId="0">
      <selection activeCell="A4" sqref="A4:P4"/>
    </sheetView>
  </sheetViews>
  <sheetFormatPr baseColWidth="10" defaultRowHeight="15"/>
  <cols>
    <col min="1" max="1" width="35.140625" customWidth="1"/>
    <col min="2" max="2" width="25.85546875" customWidth="1"/>
    <col min="3" max="16" width="13.7109375" customWidth="1"/>
  </cols>
  <sheetData>
    <row r="1" spans="1:16" s="1" customFormat="1" ht="30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s="1" customFormat="1" ht="30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1:16" s="1" customFormat="1" ht="30" customHeight="1">
      <c r="A3" s="15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</row>
    <row r="4" spans="1:16" s="1" customFormat="1" ht="30" customHeight="1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1:16" s="1" customFormat="1" ht="30" customHeight="1">
      <c r="A5" s="21" t="s">
        <v>18</v>
      </c>
      <c r="B5" s="21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1" customFormat="1" ht="40.5">
      <c r="A6" s="21"/>
      <c r="B6" s="21"/>
      <c r="C6" s="9">
        <v>43481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25</v>
      </c>
      <c r="K6" s="9" t="s">
        <v>26</v>
      </c>
      <c r="L6" s="9" t="s">
        <v>27</v>
      </c>
      <c r="M6" s="9" t="s">
        <v>28</v>
      </c>
      <c r="N6" s="9" t="s">
        <v>29</v>
      </c>
      <c r="O6" s="10" t="s">
        <v>5</v>
      </c>
      <c r="P6" s="10" t="s">
        <v>6</v>
      </c>
    </row>
    <row r="7" spans="1:16" s="1" customFormat="1" ht="30" customHeight="1">
      <c r="A7" s="2" t="s">
        <v>7</v>
      </c>
      <c r="B7" s="2" t="s">
        <v>8</v>
      </c>
      <c r="C7" s="3">
        <v>1</v>
      </c>
      <c r="D7" s="3"/>
      <c r="E7" s="3"/>
      <c r="F7" s="3"/>
      <c r="G7" s="22"/>
      <c r="H7" s="22"/>
      <c r="I7" s="22"/>
      <c r="J7" s="3"/>
      <c r="K7" s="3"/>
      <c r="L7" s="22"/>
      <c r="M7" s="3"/>
      <c r="N7" s="3"/>
      <c r="O7" s="4">
        <f t="shared" ref="O7:O12" si="0">SUM(C7:N7)</f>
        <v>1</v>
      </c>
      <c r="P7" s="6">
        <f>(O7*100)/($O$7)</f>
        <v>100</v>
      </c>
    </row>
    <row r="8" spans="1:16" s="1" customFormat="1" ht="30" customHeight="1">
      <c r="A8" s="2" t="s">
        <v>9</v>
      </c>
      <c r="B8" s="2" t="s">
        <v>10</v>
      </c>
      <c r="C8" s="3">
        <v>1</v>
      </c>
      <c r="D8" s="3"/>
      <c r="E8" s="3"/>
      <c r="F8" s="3"/>
      <c r="G8" s="22"/>
      <c r="H8" s="22"/>
      <c r="I8" s="22"/>
      <c r="J8" s="3"/>
      <c r="K8" s="3"/>
      <c r="L8" s="22"/>
      <c r="M8" s="3"/>
      <c r="N8" s="3"/>
      <c r="O8" s="4">
        <f t="shared" si="0"/>
        <v>1</v>
      </c>
      <c r="P8" s="6">
        <f t="shared" ref="P8:P12" si="1">(O8*100)/($O$7)</f>
        <v>100</v>
      </c>
    </row>
    <row r="9" spans="1:16" s="1" customFormat="1" ht="30" customHeight="1">
      <c r="A9" s="2" t="s">
        <v>11</v>
      </c>
      <c r="B9" s="2" t="s">
        <v>12</v>
      </c>
      <c r="C9" s="3">
        <v>1</v>
      </c>
      <c r="D9" s="3"/>
      <c r="E9" s="3"/>
      <c r="F9" s="3"/>
      <c r="G9" s="22"/>
      <c r="H9" s="22"/>
      <c r="I9" s="22"/>
      <c r="J9" s="3"/>
      <c r="K9" s="3"/>
      <c r="L9" s="22"/>
      <c r="M9" s="3"/>
      <c r="N9" s="3"/>
      <c r="O9" s="4">
        <f t="shared" si="0"/>
        <v>1</v>
      </c>
      <c r="P9" s="6">
        <f t="shared" si="1"/>
        <v>100</v>
      </c>
    </row>
    <row r="10" spans="1:16" s="1" customFormat="1" ht="30" customHeight="1">
      <c r="A10" s="2" t="s">
        <v>13</v>
      </c>
      <c r="B10" s="2" t="s">
        <v>14</v>
      </c>
      <c r="C10" s="3">
        <v>1</v>
      </c>
      <c r="D10" s="3"/>
      <c r="E10" s="3"/>
      <c r="F10" s="3"/>
      <c r="G10" s="22"/>
      <c r="H10" s="22"/>
      <c r="I10" s="22"/>
      <c r="J10" s="3"/>
      <c r="K10" s="3"/>
      <c r="L10" s="22"/>
      <c r="M10" s="3"/>
      <c r="N10" s="3"/>
      <c r="O10" s="4">
        <f t="shared" si="0"/>
        <v>1</v>
      </c>
      <c r="P10" s="6">
        <f t="shared" si="1"/>
        <v>100</v>
      </c>
    </row>
    <row r="11" spans="1:16" s="1" customFormat="1" ht="30" customHeight="1">
      <c r="A11" s="2" t="s">
        <v>15</v>
      </c>
      <c r="B11" s="2" t="s">
        <v>14</v>
      </c>
      <c r="C11" s="3">
        <v>0</v>
      </c>
      <c r="D11" s="3"/>
      <c r="E11" s="3"/>
      <c r="F11" s="3"/>
      <c r="G11" s="22"/>
      <c r="H11" s="22"/>
      <c r="I11" s="22"/>
      <c r="J11" s="3"/>
      <c r="K11" s="3"/>
      <c r="L11" s="22"/>
      <c r="M11" s="3"/>
      <c r="N11" s="3"/>
      <c r="O11" s="4">
        <f t="shared" si="0"/>
        <v>0</v>
      </c>
      <c r="P11" s="6">
        <f t="shared" si="1"/>
        <v>0</v>
      </c>
    </row>
    <row r="12" spans="1:16" s="1" customFormat="1" ht="30" customHeight="1">
      <c r="A12" s="2" t="s">
        <v>17</v>
      </c>
      <c r="B12" s="2" t="s">
        <v>14</v>
      </c>
      <c r="C12" s="3">
        <v>1</v>
      </c>
      <c r="D12" s="3"/>
      <c r="E12" s="3"/>
      <c r="F12" s="3"/>
      <c r="G12" s="22"/>
      <c r="H12" s="22"/>
      <c r="I12" s="22"/>
      <c r="J12" s="3"/>
      <c r="K12" s="3"/>
      <c r="L12" s="22"/>
      <c r="M12" s="3"/>
      <c r="N12" s="3"/>
      <c r="O12" s="4">
        <f t="shared" si="0"/>
        <v>1</v>
      </c>
      <c r="P12" s="6">
        <f t="shared" si="1"/>
        <v>100</v>
      </c>
    </row>
    <row r="13" spans="1:16" s="1" customFormat="1" ht="30" customHeight="1">
      <c r="A13" s="11" t="s">
        <v>16</v>
      </c>
      <c r="B13" s="11"/>
      <c r="C13" s="7">
        <f>AVERAGE(C7:C12)*100</f>
        <v>83.333333333333343</v>
      </c>
      <c r="D13" s="7" t="e">
        <f t="shared" ref="D13" si="2">AVERAGE(D7:D12)*100</f>
        <v>#DIV/0!</v>
      </c>
      <c r="E13" s="7" t="e">
        <f t="shared" ref="E13" si="3">AVERAGE(E7:E12)*100</f>
        <v>#DIV/0!</v>
      </c>
      <c r="F13" s="7" t="e">
        <f t="shared" ref="F13" si="4">AVERAGE(F7:F12)*100</f>
        <v>#DIV/0!</v>
      </c>
      <c r="G13" s="7" t="e">
        <f t="shared" ref="G13" si="5">AVERAGE(G7:G12)*100</f>
        <v>#DIV/0!</v>
      </c>
      <c r="H13" s="7" t="e">
        <f t="shared" ref="H13" si="6">AVERAGE(H7:H12)*100</f>
        <v>#DIV/0!</v>
      </c>
      <c r="I13" s="7" t="e">
        <f t="shared" ref="I13" si="7">AVERAGE(I7:I12)*100</f>
        <v>#DIV/0!</v>
      </c>
      <c r="J13" s="7" t="e">
        <f t="shared" ref="J13" si="8">AVERAGE(J7:J12)*100</f>
        <v>#DIV/0!</v>
      </c>
      <c r="K13" s="7" t="e">
        <f t="shared" ref="K13" si="9">AVERAGE(K7:K12)*100</f>
        <v>#DIV/0!</v>
      </c>
      <c r="L13" s="7" t="e">
        <f t="shared" ref="L13" si="10">AVERAGE(L7:L12)*100</f>
        <v>#DIV/0!</v>
      </c>
      <c r="M13" s="7" t="e">
        <f t="shared" ref="M13" si="11">AVERAGE(M7:M12)*100</f>
        <v>#DIV/0!</v>
      </c>
      <c r="N13" s="7" t="e">
        <f t="shared" ref="N13" si="12">AVERAGE(N7:N12)*100</f>
        <v>#DIV/0!</v>
      </c>
      <c r="O13" s="5"/>
      <c r="P13" s="8">
        <f>SUM(P7:P12)/7</f>
        <v>71.428571428571431</v>
      </c>
    </row>
  </sheetData>
  <mergeCells count="8">
    <mergeCell ref="A13:B13"/>
    <mergeCell ref="A1:P1"/>
    <mergeCell ref="A2:P2"/>
    <mergeCell ref="A3:P3"/>
    <mergeCell ref="A4:P4"/>
    <mergeCell ref="A5:A6"/>
    <mergeCell ref="B5:B6"/>
    <mergeCell ref="C5:P5"/>
  </mergeCells>
  <pageMargins left="0.7" right="0.7" top="0.75" bottom="0.75" header="0.3" footer="0.3"/>
  <pageSetup paperSize="5" scale="47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y Gráficas </vt:lpstr>
      <vt:lpstr>'Estadísticas y Gráficas '!Área_de_impresión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2016-02-24T15:38:46Z</dcterms:created>
  <dcterms:modified xsi:type="dcterms:W3CDTF">2019-01-21T16:18:45Z</dcterms:modified>
</cp:coreProperties>
</file>