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2190" windowWidth="20550" windowHeight="7485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E20" i="4"/>
  <c r="F18"/>
  <c r="I18" s="1"/>
  <c r="H20"/>
  <c r="G20"/>
  <c r="F16"/>
  <c r="I16" s="1"/>
  <c r="F14"/>
  <c r="D20"/>
  <c r="F16" i="1"/>
  <c r="I16"/>
  <c r="F14"/>
  <c r="I14"/>
  <c r="F12"/>
  <c r="F18"/>
  <c r="D18"/>
  <c r="E18"/>
  <c r="G18"/>
  <c r="H18"/>
  <c r="I12"/>
  <c r="I18"/>
  <c r="F20" i="4" l="1"/>
  <c r="I20" s="1"/>
  <c r="I1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<sst xmlns="http://schemas.openxmlformats.org/spreadsheetml/2006/main" count="39" uniqueCount="24">
  <si>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</si>
  <si>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</si>
  <si>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</si>
  <si>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</si>
  <si>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</si>
  <si>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</si>
  <si>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</si>
  <si>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</si>
  <si>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</si>
  <si>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</si>
  <si>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</si>
  <si>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</si>
  <si>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</si>
  <si>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</si>
  <si>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</si>
  <si>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</si>
  <si>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</si>
  <si>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</si>
  <si>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</si>
  <si>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</si>
  <si>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</si>
  <si>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</si>
  <si>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</si>
  <si>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31 de Diciembre del 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</si>
</sst>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2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48" t="s">
        <v>0</v>
      </c>
      <c r="C2" s="49"/>
      <c r="D2" s="49"/>
      <c r="E2" s="49"/>
      <c r="F2" s="49"/>
      <c r="G2" s="49"/>
      <c r="H2" s="49"/>
      <c r="I2" s="50"/>
    </row>
    <row r="3" spans="2:9">
      <c r="B3" s="57" t="s">
        <v>1</v>
      </c>
      <c r="C3" s="58"/>
      <c r="D3" s="58"/>
      <c r="E3" s="58"/>
      <c r="F3" s="58"/>
      <c r="G3" s="58"/>
      <c r="H3" s="58"/>
      <c r="I3" s="59"/>
    </row>
    <row r="4" spans="2:9">
      <c r="B4" s="51" t="s">
        <v>2</v>
      </c>
      <c r="C4" s="52"/>
      <c r="D4" s="52"/>
      <c r="E4" s="52"/>
      <c r="F4" s="52"/>
      <c r="G4" s="52"/>
      <c r="H4" s="52"/>
      <c r="I4" s="53"/>
    </row>
    <row r="5" spans="2:9">
      <c r="B5" s="51" t="s">
        <v>3</v>
      </c>
      <c r="C5" s="52"/>
      <c r="D5" s="52"/>
      <c r="E5" s="52"/>
      <c r="F5" s="52"/>
      <c r="G5" s="52"/>
      <c r="H5" s="52"/>
      <c r="I5" s="53"/>
    </row>
    <row r="6" spans="2:9">
      <c r="B6" s="54" t="s">
        <v>4</v>
      </c>
      <c r="C6" s="55"/>
      <c r="D6" s="55"/>
      <c r="E6" s="55"/>
      <c r="F6" s="55"/>
      <c r="G6" s="55"/>
      <c r="H6" s="55"/>
      <c r="I6" s="56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39" t="s">
        <v>5</v>
      </c>
      <c r="C8" s="40"/>
      <c r="D8" s="45" t="s">
        <v>6</v>
      </c>
      <c r="E8" s="46"/>
      <c r="F8" s="46"/>
      <c r="G8" s="46"/>
      <c r="H8" s="47"/>
      <c r="I8" s="35" t="s">
        <v>7</v>
      </c>
    </row>
    <row r="9" spans="2:9" ht="27" customHeight="1">
      <c r="B9" s="41"/>
      <c r="C9" s="4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36"/>
    </row>
    <row r="10" spans="2:9">
      <c r="B10" s="43"/>
      <c r="C10" s="4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37" t="s">
        <v>15</v>
      </c>
      <c r="C12" s="3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37" t="s">
        <v>16</v>
      </c>
      <c r="C14" s="3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37" t="s">
        <v>17</v>
      </c>
      <c r="C16" s="3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zoomScaleNormal="100" workbookViewId="0">
      <selection activeCell="C25" sqref="B25:I28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73"/>
      <c r="C3" s="74"/>
      <c r="D3" s="74"/>
      <c r="E3" s="74"/>
      <c r="F3" s="74"/>
      <c r="G3" s="74"/>
      <c r="H3" s="74"/>
      <c r="I3" s="75"/>
    </row>
    <row r="4" spans="2:9">
      <c r="B4" s="79" t="s">
        <v>19</v>
      </c>
      <c r="C4" s="80"/>
      <c r="D4" s="80"/>
      <c r="E4" s="80"/>
      <c r="F4" s="80"/>
      <c r="G4" s="80"/>
      <c r="H4" s="80"/>
      <c r="I4" s="81"/>
    </row>
    <row r="5" spans="2:9">
      <c r="B5" s="76" t="s">
        <v>2</v>
      </c>
      <c r="C5" s="77"/>
      <c r="D5" s="77"/>
      <c r="E5" s="77"/>
      <c r="F5" s="77"/>
      <c r="G5" s="77"/>
      <c r="H5" s="77"/>
      <c r="I5" s="78"/>
    </row>
    <row r="6" spans="2:9">
      <c r="B6" s="79" t="s">
        <v>3</v>
      </c>
      <c r="C6" s="80"/>
      <c r="D6" s="80"/>
      <c r="E6" s="80"/>
      <c r="F6" s="80"/>
      <c r="G6" s="80"/>
      <c r="H6" s="80"/>
      <c r="I6" s="81"/>
    </row>
    <row r="7" spans="2:9">
      <c r="B7" s="79" t="s">
        <v>23</v>
      </c>
      <c r="C7" s="80"/>
      <c r="D7" s="80"/>
      <c r="E7" s="80"/>
      <c r="F7" s="80"/>
      <c r="G7" s="80"/>
      <c r="H7" s="80"/>
      <c r="I7" s="81"/>
    </row>
    <row r="8" spans="2:9" ht="15.75" thickBot="1">
      <c r="B8" s="60" t="s">
        <v>20</v>
      </c>
      <c r="C8" s="61"/>
      <c r="D8" s="61"/>
      <c r="E8" s="61"/>
      <c r="F8" s="61"/>
      <c r="G8" s="61"/>
      <c r="H8" s="61"/>
      <c r="I8" s="62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65" t="s">
        <v>21</v>
      </c>
      <c r="C10" s="66"/>
      <c r="D10" s="27"/>
      <c r="E10" s="28"/>
      <c r="F10" s="71" t="s">
        <v>6</v>
      </c>
      <c r="G10" s="72"/>
      <c r="H10" s="27"/>
      <c r="I10" s="27"/>
    </row>
    <row r="11" spans="2:9" ht="24">
      <c r="B11" s="67"/>
      <c r="C11" s="6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>
      <c r="B12" s="69"/>
      <c r="C12" s="7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>
      <c r="B13" s="3"/>
      <c r="C13" s="17"/>
      <c r="D13" s="25"/>
      <c r="E13" s="25"/>
      <c r="F13" s="25"/>
      <c r="G13" s="25"/>
      <c r="H13" s="25"/>
      <c r="I13" s="26"/>
    </row>
    <row r="14" spans="2:9">
      <c r="B14" s="63" t="s">
        <v>15</v>
      </c>
      <c r="C14" s="64"/>
      <c r="D14" s="15">
        <v>6113940993.7700005</v>
      </c>
      <c r="E14" s="15">
        <v>-286211853.58999997</v>
      </c>
      <c r="F14" s="15">
        <f>SUM(D14+E14)</f>
        <v>5827729140.1800003</v>
      </c>
      <c r="G14" s="15">
        <v>5724881963.4099998</v>
      </c>
      <c r="H14" s="15">
        <v>5491912223.8199997</v>
      </c>
      <c r="I14" s="16">
        <f>SUM(F14-G14)</f>
        <v>102847176.77000046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63" t="s">
        <v>16</v>
      </c>
      <c r="C16" s="64"/>
      <c r="D16" s="15">
        <v>1372611145.05</v>
      </c>
      <c r="E16" s="34">
        <v>283263856.17000002</v>
      </c>
      <c r="F16" s="15">
        <f>SUM(D16+E16)</f>
        <v>1655875001.22</v>
      </c>
      <c r="G16" s="15">
        <v>1536517929.4300001</v>
      </c>
      <c r="H16" s="15">
        <v>1318614264.3900001</v>
      </c>
      <c r="I16" s="16">
        <f>SUM(F16-G16)</f>
        <v>119357071.78999996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63" t="s">
        <v>17</v>
      </c>
      <c r="C18" s="64"/>
      <c r="D18" s="15">
        <v>112497753.16</v>
      </c>
      <c r="E18" s="15">
        <v>2947997.42</v>
      </c>
      <c r="F18" s="15">
        <f>SUM(D18+E18)</f>
        <v>115445750.58</v>
      </c>
      <c r="G18" s="15">
        <v>115345750.58</v>
      </c>
      <c r="H18" s="15">
        <v>115345750.58</v>
      </c>
      <c r="I18" s="16">
        <f>SUM(F18-G18)</f>
        <v>100000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>
      <c r="B20" s="5"/>
      <c r="C20" s="19" t="s">
        <v>18</v>
      </c>
      <c r="D20" s="20">
        <f>SUM(D14:D18)</f>
        <v>7599049891.9800005</v>
      </c>
      <c r="E20" s="20">
        <f t="shared" ref="E20:H20" si="0">SUM(E14:E18)</f>
        <v>4.2840838432312012E-8</v>
      </c>
      <c r="F20" s="20">
        <f t="shared" si="0"/>
        <v>7599049891.9800005</v>
      </c>
      <c r="G20" s="20">
        <f t="shared" si="0"/>
        <v>7376745643.4200001</v>
      </c>
      <c r="H20" s="20">
        <f t="shared" si="0"/>
        <v>6925872238.79</v>
      </c>
      <c r="I20" s="21">
        <f>SUM(F20-G20)</f>
        <v>222304248.56000042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83" t="s">
        <v>22</v>
      </c>
      <c r="C22" s="83"/>
      <c r="D22" s="83"/>
      <c r="E22" s="83"/>
      <c r="F22" s="83"/>
      <c r="G22" s="83"/>
      <c r="H22" s="83"/>
      <c r="I22" s="83"/>
      <c r="J22" s="83"/>
    </row>
    <row r="23" spans="2:10">
      <c r="B23" s="23"/>
      <c r="C23" s="23"/>
      <c r="D23" s="23"/>
      <c r="E23" s="23"/>
      <c r="F23" s="23"/>
      <c r="G23" s="23"/>
      <c r="H23" s="23"/>
      <c r="I23" s="23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82"/>
      <c r="C27" s="82"/>
      <c r="D27" s="82"/>
      <c r="E27" s="15"/>
      <c r="F27" s="15"/>
      <c r="G27" s="15"/>
      <c r="H27" s="82"/>
      <c r="I27" s="82"/>
    </row>
    <row r="28" spans="2:10">
      <c r="B28" s="82"/>
      <c r="C28" s="82"/>
      <c r="D28" s="82"/>
      <c r="E28" s="15"/>
      <c r="F28" s="15"/>
      <c r="G28" s="15"/>
      <c r="H28" s="82"/>
      <c r="I28" s="82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2019-02-12T18:47:37Z</dcterms:modified>
</cp:coreProperties>
</file>