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NSEJOS Y COMITÉS\Consejo de Giros Restringidos\"/>
    </mc:Choice>
  </mc:AlternateContent>
  <bookViews>
    <workbookView xWindow="0" yWindow="0" windowWidth="20490" windowHeight="7755"/>
  </bookViews>
  <sheets>
    <sheet name="Estadística de Asistencia" sheetId="1" r:id="rId1"/>
  </sheets>
  <definedNames>
    <definedName name="_xlnm.Print_Area" localSheetId="0">'Estadística de Asistencia'!$A$1:$E$66</definedName>
  </definedNames>
  <calcPr calcId="152511"/>
</workbook>
</file>

<file path=xl/calcChain.xml><?xml version="1.0" encoding="utf-8"?>
<calcChain xmlns="http://schemas.openxmlformats.org/spreadsheetml/2006/main">
  <c r="C20" i="1" l="1"/>
  <c r="B20" i="1"/>
  <c r="D7" i="1" l="1"/>
  <c r="D17" i="1" l="1"/>
  <c r="E17" i="1" l="1"/>
  <c r="D8" i="1" l="1"/>
  <c r="D9" i="1"/>
  <c r="D10" i="1"/>
  <c r="D11" i="1"/>
  <c r="D12" i="1"/>
  <c r="D13" i="1"/>
  <c r="D14" i="1"/>
  <c r="D15" i="1"/>
  <c r="D16" i="1"/>
  <c r="D18" i="1"/>
  <c r="D19" i="1"/>
  <c r="E7" i="1"/>
  <c r="E14" i="1" l="1"/>
  <c r="E11" i="1"/>
  <c r="E10" i="1"/>
  <c r="E9" i="1"/>
  <c r="E15" i="1" l="1"/>
  <c r="E8" i="1"/>
  <c r="E12" i="1"/>
  <c r="E16" i="1"/>
  <c r="E19" i="1"/>
  <c r="E18" i="1"/>
  <c r="E13" i="1"/>
</calcChain>
</file>

<file path=xl/comments1.xml><?xml version="1.0" encoding="utf-8"?>
<comments xmlns="http://schemas.openxmlformats.org/spreadsheetml/2006/main">
  <authors>
    <author>smarquez</author>
  </authors>
  <commentList>
    <comment ref="B10" authorId="0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<sst xmlns="http://schemas.openxmlformats.org/spreadsheetml/2006/main" count="21" uniqueCount="21">
  <si>
    <t>AYUNTAMIENTO DE ZAPOPAN, JALISCO</t>
  </si>
  <si>
    <t>TRANSPARENCIA Y BUENAS PRÁCTICAS</t>
  </si>
  <si>
    <t xml:space="preserve"> Consejo de Giros Restringidos sobre Venta y Consumo de Bebidas Alcohólicas</t>
  </si>
  <si>
    <t>NOMBRE DE REGIDOR (A)</t>
  </si>
  <si>
    <t>Total de asistencias</t>
  </si>
  <si>
    <t>Porcentaje de Asistencia por regidor</t>
  </si>
  <si>
    <t>% TOTAL DE ASISTENCIA POR SESIÓN</t>
  </si>
  <si>
    <t>ESTADÍSTICA DE ASISTENCIA COMISIONES EDILICIAS 2018</t>
  </si>
  <si>
    <t>Jesús Pablo Lemus Navarro</t>
  </si>
  <si>
    <t>Laura Gabriela Cárdenas Rodriguez</t>
  </si>
  <si>
    <t>José Antonio  De La Torre Bravo</t>
  </si>
  <si>
    <t>Ivan Ricardo Chavez Gómez</t>
  </si>
  <si>
    <t>Oscar Javier Ramirez Castellanos</t>
  </si>
  <si>
    <t>Hugo Rodriguez Diaz</t>
  </si>
  <si>
    <t>Abel Octavio Salgado Peña</t>
  </si>
  <si>
    <t>Sergio Javier Ramírez Contreras/Alfredo Aceves Fernandez</t>
  </si>
  <si>
    <t>Sergio Barrera Sepulveda/Marcela Páramo Ortega</t>
  </si>
  <si>
    <t>José Luis Tostado Bastidas /Cuauthémc Gamez Ponce</t>
  </si>
  <si>
    <t>Tatiana Esther Anaya Zúñiga/Lic. Fco. José Cárdenas Gonzalez</t>
  </si>
  <si>
    <t>José Luis Alzati Mariscal/Aldo De Anda García</t>
  </si>
  <si>
    <t>Erick Sebastian Dorantes Valencia/Luis Ignacio Rios Baltazar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</si>
</sst>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1"/>
      <name val="Century Gothic"/>
      <family val="2"/>
    </font>
    <font>
      <u/>
      <sz val="9.9"/>
      <color theme="10"/>
      <name val="Calibri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5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19">
    <xf numFmtId="0" fontId="0" fillId="0" borderId="0" xfId="0"/>
    <xf numFmtId="1" fontId="2" fillId="0" borderId="6" xfId="0" applyNumberFormat="1" applyFont="1" applyBorder="1" applyAlignment="1">
      <alignment horizontal="center" vertical="center"/>
    </xf>
    <xf numFmtId="0" fontId="2" fillId="0" borderId="6" xfId="6" applyFont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4" fontId="11" fillId="4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2" fillId="0" borderId="6" xfId="6" applyFont="1" applyFill="1" applyBorder="1" applyAlignment="1" applyProtection="1">
      <alignment horizontal="center" vertical="center" wrapText="1"/>
    </xf>
  </cellXfs>
  <cellStyles count="8">
    <cellStyle name="Hipervínculo" xfId="6" builtinId="8"/>
    <cellStyle name="Hipervínculo 2" xfId="1"/>
    <cellStyle name="Hipervínculo 3" xfId="7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cat>
            <c:strRef>
              <c:f>'Estadística de Asistencia'!$A$7:$A$19</c:f>
              <c:strCache>
                <c:ptCount val="13"/>
                <c:pt idx="0">
                  <c:v>Jesús Pablo Lemus Navarro</c:v>
                </c:pt>
                <c:pt idx="1">
                  <c:v>Laura Gabriela Cárdenas Rodriguez</c:v>
                </c:pt>
                <c:pt idx="2">
                  <c:v>José Antonio  De La Torre Bravo</c:v>
                </c:pt>
                <c:pt idx="3">
                  <c:v>Ivan Ricardo Chavez Gómez</c:v>
                </c:pt>
                <c:pt idx="4">
                  <c:v>Oscar Javier Ramirez Castellanos</c:v>
                </c:pt>
                <c:pt idx="5">
                  <c:v>Sergio Barrera Sepulveda/Marcela Páramo Ortega</c:v>
                </c:pt>
                <c:pt idx="6">
                  <c:v>Hugo Rodriguez Diaz</c:v>
                </c:pt>
                <c:pt idx="7">
                  <c:v>Abel Octavio Salgado Peña</c:v>
                </c:pt>
                <c:pt idx="8">
                  <c:v>José Luis Tostado Bastidas /Cuauthémc Gamez Ponce</c:v>
                </c:pt>
                <c:pt idx="9">
                  <c:v>Sergio Javier Ramírez Contreras/Alfredo Aceves Fernandez</c:v>
                </c:pt>
                <c:pt idx="10">
                  <c:v>Tatiana Esther Anaya Zúñiga/Lic. Fco. José Cárdenas Gonzalez</c:v>
                </c:pt>
                <c:pt idx="11">
                  <c:v>Erick Sebastian Dorantes Valencia/Luis Ignacio Rios Baltazar</c:v>
                </c:pt>
                <c:pt idx="12">
                  <c:v>José Luis Alzati Mariscal/Aldo De Anda García</c:v>
                </c:pt>
              </c:strCache>
            </c:strRef>
          </c:cat>
          <c:val>
            <c:numRef>
              <c:f>'Estadística de Asistencia'!$D$7:$D$19</c:f>
              <c:numCache>
                <c:formatCode>0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25088"/>
        <c:axId val="195723912"/>
      </c:barChart>
      <c:catAx>
        <c:axId val="195725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195723912"/>
        <c:crosses val="autoZero"/>
        <c:auto val="1"/>
        <c:lblAlgn val="ctr"/>
        <c:lblOffset val="100"/>
        <c:tickLblSkip val="1"/>
        <c:noMultiLvlLbl val="0"/>
      </c:catAx>
      <c:valAx>
        <c:axId val="195723912"/>
        <c:scaling>
          <c:orientation val="minMax"/>
          <c:max val="3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19572508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 Asistencia'!$A$7:$A$19</c:f>
              <c:strCache>
                <c:ptCount val="13"/>
                <c:pt idx="0">
                  <c:v>Jesús Pablo Lemus Navarro</c:v>
                </c:pt>
                <c:pt idx="1">
                  <c:v>Laura Gabriela Cárdenas Rodriguez</c:v>
                </c:pt>
                <c:pt idx="2">
                  <c:v>José Antonio  De La Torre Bravo</c:v>
                </c:pt>
                <c:pt idx="3">
                  <c:v>Ivan Ricardo Chavez Gómez</c:v>
                </c:pt>
                <c:pt idx="4">
                  <c:v>Oscar Javier Ramirez Castellanos</c:v>
                </c:pt>
                <c:pt idx="5">
                  <c:v>Sergio Barrera Sepulveda/Marcela Páramo Ortega</c:v>
                </c:pt>
                <c:pt idx="6">
                  <c:v>Hugo Rodriguez Diaz</c:v>
                </c:pt>
                <c:pt idx="7">
                  <c:v>Abel Octavio Salgado Peña</c:v>
                </c:pt>
                <c:pt idx="8">
                  <c:v>José Luis Tostado Bastidas /Cuauthémc Gamez Ponce</c:v>
                </c:pt>
                <c:pt idx="9">
                  <c:v>Sergio Javier Ramírez Contreras/Alfredo Aceves Fernandez</c:v>
                </c:pt>
                <c:pt idx="10">
                  <c:v>Tatiana Esther Anaya Zúñiga/Lic. Fco. José Cárdenas Gonzalez</c:v>
                </c:pt>
                <c:pt idx="11">
                  <c:v>Erick Sebastian Dorantes Valencia/Luis Ignacio Rios Baltazar</c:v>
                </c:pt>
                <c:pt idx="12">
                  <c:v>José Luis Alzati Mariscal/Aldo De Anda García</c:v>
                </c:pt>
              </c:strCache>
            </c:strRef>
          </c:cat>
          <c:val>
            <c:numRef>
              <c:f>'Estadística de Asistencia'!$E$7:$E$19</c:f>
              <c:numCache>
                <c:formatCode>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50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186757329404806"/>
          <c:y val="0.1484932207237154"/>
          <c:w val="0.37291501936185206"/>
          <c:h val="0.7998255564672786"/>
        </c:manualLayout>
      </c:layout>
      <c:overlay val="0"/>
      <c:txPr>
        <a:bodyPr/>
        <a:lstStyle/>
        <a:p>
          <a:pPr rtl="0">
            <a:defRPr sz="7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27724405421099224"/>
          <c:y val="3.240730077187390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latin typeface="Century Gothic" panose="020B0502020202020204" pitchFamily="34" charset="0"/>
                      </a:defRPr>
                    </a:pPr>
                    <a:fld id="{DA110B10-C227-42FD-BB42-4A7CBEF3DCD2}" type="VALUE">
                      <a:rPr lang="en-US" sz="900" b="1">
                        <a:latin typeface="Century Gothic" panose="020B0502020202020204" pitchFamily="34" charset="0"/>
                      </a:rPr>
                      <a:pPr>
                        <a:defRPr sz="900" b="1">
                          <a:latin typeface="Century Gothic" panose="020B0502020202020204" pitchFamily="34" charset="0"/>
                        </a:defRPr>
                      </a:pPr>
                      <a:t>[VALOR]</a:t>
                    </a:fld>
                    <a:r>
                      <a:rPr lang="en-US" sz="900" b="1">
                        <a:latin typeface="Century Gothic" panose="020B0502020202020204" pitchFamily="34" charset="0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8.7095361465637997E-3"/>
                  <c:y val="-1.138519753990086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8DA7BE1B-C629-47C0-A784-A0CF94CA7CDD}" type="VALUE">
                      <a: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rPr>
                      <a:pPr algn="ctr" rtl="0">
                        <a:defRPr lang="en-US" sz="900" b="1" i="0" u="none" strike="noStrike" kern="1200" baseline="0">
                          <a:solidFill>
                            <a:sysClr val="windowText" lastClr="000000"/>
                          </a:solidFill>
                          <a:latin typeface="Century Gothic" panose="020B0502020202020204" pitchFamily="34" charset="0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'Estadística de Asistencia'!$B$6:$C$6</c:f>
              <c:numCache>
                <c:formatCode>m/d/yyyy</c:formatCode>
                <c:ptCount val="2"/>
                <c:pt idx="0">
                  <c:v>43431</c:v>
                </c:pt>
                <c:pt idx="1">
                  <c:v>43453</c:v>
                </c:pt>
              </c:numCache>
            </c:numRef>
          </c:cat>
          <c:val>
            <c:numRef>
              <c:f>'Estadística de Asistencia'!$B$20:$C$20</c:f>
              <c:numCache>
                <c:formatCode>0</c:formatCode>
                <c:ptCount val="2"/>
                <c:pt idx="0">
                  <c:v>84.615384615384613</c:v>
                </c:pt>
                <c:pt idx="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475350600"/>
        <c:axId val="475350992"/>
        <c:axId val="0"/>
      </c:bar3DChart>
      <c:catAx>
        <c:axId val="47535060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475350992"/>
        <c:crosses val="autoZero"/>
        <c:auto val="0"/>
        <c:lblAlgn val="ctr"/>
        <c:lblOffset val="100"/>
        <c:noMultiLvlLbl val="0"/>
      </c:catAx>
      <c:valAx>
        <c:axId val="475350992"/>
        <c:scaling>
          <c:orientation val="minMax"/>
          <c:max val="100"/>
          <c:min val="3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spPr>
          <a:ln w="41275"/>
        </c:spPr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47535060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171449</xdr:colOff>
      <xdr:row>22</xdr:row>
      <xdr:rowOff>57151</xdr:rowOff>
    </xdr:from>
    <xdr:to>
      <xdr:col>10</xdr:col>
      <xdr:colOff>628650</xdr:colOff>
      <xdr:row>43</xdr:row>
      <xdr:rowOff>27517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255057</xdr:colOff>
      <xdr:row>0</xdr:row>
      <xdr:rowOff>28575</xdr:rowOff>
    </xdr:from>
    <xdr:to>
      <xdr:col>0</xdr:col>
      <xdr:colOff>1283758</xdr:colOff>
      <xdr:row>2</xdr:row>
      <xdr:rowOff>303742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55057" y="28575"/>
          <a:ext cx="1028701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228599</xdr:colOff>
      <xdr:row>22</xdr:row>
      <xdr:rowOff>170657</xdr:rowOff>
    </xdr:from>
    <xdr:to>
      <xdr:col>3</xdr:col>
      <xdr:colOff>857250</xdr:colOff>
      <xdr:row>44</xdr:row>
      <xdr:rowOff>63500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338666</xdr:colOff>
      <xdr:row>46</xdr:row>
      <xdr:rowOff>141816</xdr:rowOff>
    </xdr:from>
    <xdr:to>
      <xdr:col>4</xdr:col>
      <xdr:colOff>371475</xdr:colOff>
      <xdr:row>70</xdr:row>
      <xdr:rowOff>31750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294217</xdr:colOff>
      <xdr:row>0</xdr:row>
      <xdr:rowOff>33866</xdr:rowOff>
    </xdr:from>
    <xdr:to>
      <xdr:col>4</xdr:col>
      <xdr:colOff>1322918</xdr:colOff>
      <xdr:row>2</xdr:row>
      <xdr:rowOff>309033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7552267" y="33866"/>
          <a:ext cx="1028701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C9" sqref="C9"/>
    </sheetView>
  </sheetViews>
  <sheetFormatPr baseColWidth="10" defaultRowHeight="15" x14ac:dyDescent="0.25"/>
  <cols>
    <col min="1" max="1" width="46.7109375" customWidth="1"/>
    <col min="2" max="5" width="20.7109375" customWidth="1"/>
  </cols>
  <sheetData>
    <row r="1" spans="1:5" ht="30" customHeight="1" x14ac:dyDescent="0.25">
      <c r="A1" s="11" t="s">
        <v>0</v>
      </c>
      <c r="B1" s="12"/>
      <c r="C1" s="12"/>
      <c r="D1" s="12"/>
      <c r="E1" s="13"/>
    </row>
    <row r="2" spans="1:5" ht="30" customHeight="1" x14ac:dyDescent="0.25">
      <c r="A2" s="14" t="s">
        <v>1</v>
      </c>
      <c r="B2" s="15"/>
      <c r="C2" s="15"/>
      <c r="D2" s="15"/>
      <c r="E2" s="16"/>
    </row>
    <row r="3" spans="1:5" ht="30" customHeight="1" x14ac:dyDescent="0.25">
      <c r="A3" s="14" t="s">
        <v>7</v>
      </c>
      <c r="B3" s="15"/>
      <c r="C3" s="15"/>
      <c r="D3" s="15"/>
      <c r="E3" s="16"/>
    </row>
    <row r="4" spans="1:5" ht="30" customHeight="1" x14ac:dyDescent="0.25">
      <c r="A4" s="14" t="s">
        <v>2</v>
      </c>
      <c r="B4" s="15"/>
      <c r="C4" s="15"/>
      <c r="D4" s="15"/>
      <c r="E4" s="16"/>
    </row>
    <row r="5" spans="1:5" ht="33.75" customHeight="1" x14ac:dyDescent="0.25">
      <c r="A5" s="17" t="s">
        <v>3</v>
      </c>
      <c r="B5" s="17"/>
      <c r="C5" s="17"/>
      <c r="D5" s="17"/>
      <c r="E5" s="17"/>
    </row>
    <row r="6" spans="1:5" ht="37.5" customHeight="1" x14ac:dyDescent="0.25">
      <c r="A6" s="17"/>
      <c r="B6" s="5">
        <v>43431</v>
      </c>
      <c r="C6" s="5">
        <v>43453</v>
      </c>
      <c r="D6" s="6" t="s">
        <v>4</v>
      </c>
      <c r="E6" s="6" t="s">
        <v>5</v>
      </c>
    </row>
    <row r="7" spans="1:5" ht="24.95" customHeight="1" x14ac:dyDescent="0.25">
      <c r="A7" s="3" t="s">
        <v>8</v>
      </c>
      <c r="B7" s="2">
        <v>1</v>
      </c>
      <c r="C7" s="2">
        <v>1</v>
      </c>
      <c r="D7" s="1">
        <f t="shared" ref="D7:D19" si="0">SUM(B7:C7)</f>
        <v>2</v>
      </c>
      <c r="E7" s="10">
        <f>(D7*100)/$D$7</f>
        <v>100</v>
      </c>
    </row>
    <row r="8" spans="1:5" ht="24.95" customHeight="1" x14ac:dyDescent="0.25">
      <c r="A8" s="3" t="s">
        <v>9</v>
      </c>
      <c r="B8" s="2">
        <v>1</v>
      </c>
      <c r="C8" s="2">
        <v>1</v>
      </c>
      <c r="D8" s="1">
        <f t="shared" si="0"/>
        <v>2</v>
      </c>
      <c r="E8" s="10">
        <f t="shared" ref="E8:E19" si="1">(D8*100)/$D$7</f>
        <v>100</v>
      </c>
    </row>
    <row r="9" spans="1:5" ht="24.95" customHeight="1" x14ac:dyDescent="0.25">
      <c r="A9" s="3" t="s">
        <v>10</v>
      </c>
      <c r="B9" s="2">
        <v>1</v>
      </c>
      <c r="C9" s="2">
        <v>1</v>
      </c>
      <c r="D9" s="1">
        <f t="shared" si="0"/>
        <v>2</v>
      </c>
      <c r="E9" s="10">
        <f t="shared" si="1"/>
        <v>100</v>
      </c>
    </row>
    <row r="10" spans="1:5" ht="24.95" customHeight="1" x14ac:dyDescent="0.25">
      <c r="A10" s="3" t="s">
        <v>11</v>
      </c>
      <c r="B10" s="2">
        <v>1</v>
      </c>
      <c r="C10" s="2">
        <v>1</v>
      </c>
      <c r="D10" s="1">
        <f t="shared" si="0"/>
        <v>2</v>
      </c>
      <c r="E10" s="10">
        <f t="shared" si="1"/>
        <v>100</v>
      </c>
    </row>
    <row r="11" spans="1:5" ht="24.95" customHeight="1" x14ac:dyDescent="0.25">
      <c r="A11" s="3" t="s">
        <v>12</v>
      </c>
      <c r="B11" s="2">
        <v>1</v>
      </c>
      <c r="C11" s="2">
        <v>1</v>
      </c>
      <c r="D11" s="1">
        <f t="shared" si="0"/>
        <v>2</v>
      </c>
      <c r="E11" s="10">
        <f t="shared" si="1"/>
        <v>100</v>
      </c>
    </row>
    <row r="12" spans="1:5" ht="24.95" customHeight="1" x14ac:dyDescent="0.25">
      <c r="A12" s="4" t="s">
        <v>16</v>
      </c>
      <c r="B12" s="2">
        <v>0</v>
      </c>
      <c r="C12" s="18">
        <v>1</v>
      </c>
      <c r="D12" s="1">
        <f t="shared" si="0"/>
        <v>1</v>
      </c>
      <c r="E12" s="10">
        <f t="shared" si="1"/>
        <v>50</v>
      </c>
    </row>
    <row r="13" spans="1:5" ht="24.95" customHeight="1" x14ac:dyDescent="0.25">
      <c r="A13" s="3" t="s">
        <v>13</v>
      </c>
      <c r="B13" s="2">
        <v>1</v>
      </c>
      <c r="C13" s="2">
        <v>1</v>
      </c>
      <c r="D13" s="1">
        <f t="shared" si="0"/>
        <v>2</v>
      </c>
      <c r="E13" s="10">
        <f t="shared" si="1"/>
        <v>100</v>
      </c>
    </row>
    <row r="14" spans="1:5" ht="24.95" customHeight="1" x14ac:dyDescent="0.25">
      <c r="A14" s="3" t="s">
        <v>14</v>
      </c>
      <c r="B14" s="2">
        <v>1</v>
      </c>
      <c r="C14" s="2">
        <v>1</v>
      </c>
      <c r="D14" s="1">
        <f t="shared" si="0"/>
        <v>2</v>
      </c>
      <c r="E14" s="10">
        <f t="shared" si="1"/>
        <v>100</v>
      </c>
    </row>
    <row r="15" spans="1:5" ht="24.95" customHeight="1" x14ac:dyDescent="0.25">
      <c r="A15" s="4" t="s">
        <v>17</v>
      </c>
      <c r="B15" s="2">
        <v>1</v>
      </c>
      <c r="C15" s="2">
        <v>1</v>
      </c>
      <c r="D15" s="1">
        <f t="shared" si="0"/>
        <v>2</v>
      </c>
      <c r="E15" s="10">
        <f t="shared" si="1"/>
        <v>100</v>
      </c>
    </row>
    <row r="16" spans="1:5" ht="24.95" customHeight="1" x14ac:dyDescent="0.25">
      <c r="A16" s="3" t="s">
        <v>15</v>
      </c>
      <c r="B16" s="2">
        <v>1</v>
      </c>
      <c r="C16" s="2">
        <v>1</v>
      </c>
      <c r="D16" s="1">
        <f t="shared" si="0"/>
        <v>2</v>
      </c>
      <c r="E16" s="10">
        <f t="shared" si="1"/>
        <v>100</v>
      </c>
    </row>
    <row r="17" spans="1:5" ht="24.95" customHeight="1" x14ac:dyDescent="0.25">
      <c r="A17" s="4" t="s">
        <v>18</v>
      </c>
      <c r="B17" s="2">
        <v>1</v>
      </c>
      <c r="C17" s="2">
        <v>1</v>
      </c>
      <c r="D17" s="1">
        <f t="shared" si="0"/>
        <v>2</v>
      </c>
      <c r="E17" s="10">
        <f>(D17*100)/$D$17</f>
        <v>100</v>
      </c>
    </row>
    <row r="18" spans="1:5" ht="24.95" customHeight="1" x14ac:dyDescent="0.25">
      <c r="A18" s="3" t="s">
        <v>20</v>
      </c>
      <c r="B18" s="2">
        <v>1</v>
      </c>
      <c r="C18" s="2">
        <v>1</v>
      </c>
      <c r="D18" s="1">
        <f t="shared" si="0"/>
        <v>2</v>
      </c>
      <c r="E18" s="10">
        <f t="shared" si="1"/>
        <v>100</v>
      </c>
    </row>
    <row r="19" spans="1:5" ht="24.95" customHeight="1" x14ac:dyDescent="0.25">
      <c r="A19" s="4" t="s">
        <v>19</v>
      </c>
      <c r="B19" s="2">
        <v>0</v>
      </c>
      <c r="C19" s="2">
        <v>1</v>
      </c>
      <c r="D19" s="1">
        <f t="shared" si="0"/>
        <v>1</v>
      </c>
      <c r="E19" s="10">
        <f t="shared" si="1"/>
        <v>50</v>
      </c>
    </row>
    <row r="20" spans="1:5" ht="30" customHeight="1" x14ac:dyDescent="0.25">
      <c r="A20" s="7" t="s">
        <v>6</v>
      </c>
      <c r="B20" s="8">
        <f>AVERAGE(B7:B19)*100</f>
        <v>84.615384615384613</v>
      </c>
      <c r="C20" s="8">
        <f>AVERAGE(C7:C19)*100</f>
        <v>100</v>
      </c>
      <c r="D20" s="8"/>
      <c r="E20" s="9"/>
    </row>
  </sheetData>
  <mergeCells count="6">
    <mergeCell ref="A1:E1"/>
    <mergeCell ref="A2:E2"/>
    <mergeCell ref="A3:E3"/>
    <mergeCell ref="A4:E4"/>
    <mergeCell ref="A5:A6"/>
    <mergeCell ref="B5:E5"/>
  </mergeCells>
  <pageMargins left="0.7" right="0.7" top="0.75" bottom="0.75" header="0.3" footer="0.3"/>
  <pageSetup paperSize="5" scale="4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de Asistencia</vt:lpstr>
      <vt:lpstr>'Estadística de Asistencia'!Área_de_impresión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2016-04-20T18:19:39Z</dcterms:created>
  <dcterms:modified xsi:type="dcterms:W3CDTF">2019-02-14T20:25:37Z</dcterms:modified>
</cp:coreProperties>
</file>