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8\Formato 2018\FORMATOS CONSEJOS Y COMITÉS\Consejo de Giros Restringidos\"/>
    </mc:Choice>
  </mc:AlternateContent>
  <bookViews>
    <workbookView xWindow="0" yWindow="0" windowWidth="20490" windowHeight="7755"/>
  </bookViews>
  <sheets>
    <sheet name="Estadística de Asistencia" sheetId="1" r:id="rId1"/>
  </sheets>
  <definedNames>
    <definedName name="_xlnm.Print_Area" localSheetId="0">'Estadística de Asistencia'!$A$1:$O$66</definedName>
  </definedNames>
  <calcPr calcId="152511"/>
</workbook>
</file>

<file path=xl/calcChain.xml><?xml version="1.0" encoding="utf-8"?>
<calcChain xmlns="http://schemas.openxmlformats.org/spreadsheetml/2006/main">
  <c r="B20" i="1" l="1"/>
  <c r="N7" i="1" l="1"/>
  <c r="M20" i="1"/>
  <c r="C20" i="1"/>
  <c r="D20" i="1"/>
  <c r="E20" i="1"/>
  <c r="F20" i="1"/>
  <c r="G20" i="1"/>
  <c r="H20" i="1"/>
  <c r="I20" i="1"/>
  <c r="J20" i="1"/>
  <c r="K20" i="1"/>
  <c r="L20" i="1"/>
  <c r="N17" i="1" l="1"/>
  <c r="O17" i="1" l="1"/>
  <c r="N8" i="1" l="1"/>
  <c r="N9" i="1"/>
  <c r="N10" i="1"/>
  <c r="N11" i="1"/>
  <c r="N12" i="1"/>
  <c r="N13" i="1"/>
  <c r="N14" i="1"/>
  <c r="N15" i="1"/>
  <c r="N16" i="1"/>
  <c r="N18" i="1"/>
  <c r="N19" i="1"/>
  <c r="O7" i="1"/>
  <c r="O14" i="1" l="1"/>
  <c r="O11" i="1"/>
  <c r="O10" i="1"/>
  <c r="O9" i="1"/>
  <c r="O15" i="1" l="1"/>
  <c r="O8" i="1"/>
  <c r="O12" i="1"/>
  <c r="O16" i="1"/>
  <c r="O19" i="1"/>
  <c r="O18" i="1"/>
  <c r="O13" i="1"/>
</calcChain>
</file>

<file path=xl/comments1.xml><?xml version="1.0" encoding="utf-8"?>
<comments xmlns="http://schemas.openxmlformats.org/spreadsheetml/2006/main">
  <authors>
    <author>Rocio Selene Aceves Ramirez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<sst xmlns="http://schemas.openxmlformats.org/spreadsheetml/2006/main" count="32" uniqueCount="32">
  <si>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AYUNTAMIENTO DE ZAPOPAN, JALISCO</t>
  </si>
  <si>
    <t>TRANSPARENCIA Y BUENAS PRÁCTICAS</t>
  </si>
  <si>
    <t xml:space="preserve"> Consejo de Giros Restringidos sobre Venta y Consumo de Bebidas Alcohólicas</t>
  </si>
  <si>
    <t>NOMBRE DE REGIDOR (A)</t>
  </si>
  <si>
    <t>Total de asistencias</t>
  </si>
  <si>
    <t>Porcentaje de Asistencia por regidor</t>
  </si>
  <si>
    <t>% TOTAL DE ASISTENCIA POR SESIÓN</t>
  </si>
  <si>
    <t>Marzo</t>
  </si>
  <si>
    <t>Abril</t>
  </si>
  <si>
    <t>Agosto</t>
  </si>
  <si>
    <t>Octubre</t>
  </si>
  <si>
    <t>ESTADÍSTICA DE ASISTENCIA COMISIONES EDILICIAS 2019</t>
  </si>
  <si>
    <t>Diciembre</t>
  </si>
  <si>
    <t>Laura Gabriela Cárdenas Rodriguez</t>
  </si>
  <si>
    <t>José Antonio  De La Torre Bravo</t>
  </si>
  <si>
    <t>Ivan Ricardo Chavez Gómez</t>
  </si>
  <si>
    <t>Oscar Javier Ramirez Castellanos</t>
  </si>
  <si>
    <t>Hugo Rodriguez Diaz</t>
  </si>
  <si>
    <t>Abel Octavio Salgado Peña</t>
  </si>
  <si>
    <t>Sergio Javier Ramírez Contreras/Alfredo Aceves Fernandez</t>
  </si>
  <si>
    <t>Febrero</t>
  </si>
  <si>
    <t>Mayo</t>
  </si>
  <si>
    <t>Junio</t>
  </si>
  <si>
    <t>Julio</t>
  </si>
  <si>
    <t>Septiembre</t>
  </si>
  <si>
    <t>Noviembre</t>
  </si>
  <si>
    <t>Jesús Pablo Lemus Navarro/Graciela de Obaldía Escalante</t>
  </si>
  <si>
    <t>Sergio Barrera Sepulveda/Marcela Páramo Ortega</t>
  </si>
  <si>
    <t>José Luis Tostado Bastidas /Cuauthémc Gamez Ponce</t>
  </si>
  <si>
    <t>Tatiana Esther Anaya Zúñiga/Lic. Fco. José Cárdenas Gonzalez</t>
  </si>
  <si>
    <t>Eric Sebastián Dorantes Valencia</t>
  </si>
  <si>
    <t>José Luis Alzati Mariscal/Aldo De Anda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</si>
</sst>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9.9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14" fontId="10" fillId="4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6" applyFont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</cellXfs>
  <cellStyles count="8">
    <cellStyle name="Hipervínculo" xfId="6" builtinId="8"/>
    <cellStyle name="Hipervínculo 2" xfId="1"/>
    <cellStyle name="Hipervínculo 3" xfId="7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ASISTENCIA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51263505996176706"/>
          <c:y val="1.57240259429556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855022220583081"/>
          <c:y val="0.15235982885906454"/>
          <c:w val="0.6818905013922435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</c:spPr>
          <c:invertIfNegative val="0"/>
          <c:cat>
            <c:strRef>
              <c:f>'Estadística de Asistencia'!$A$7:$A$19</c:f>
              <c:strCache>
                <c:ptCount val="13"/>
                <c:pt idx="0">
                  <c:v>Jesús Pablo Lemus Navarro/Graciela de Obaldía Escalante</c:v>
                </c:pt>
                <c:pt idx="1">
                  <c:v>Laura Gabriela Cárdenas Rodriguez</c:v>
                </c:pt>
                <c:pt idx="2">
                  <c:v>José Antonio  De La Torre Bravo</c:v>
                </c:pt>
                <c:pt idx="3">
                  <c:v>Ivan Ricardo Chavez Gómez</c:v>
                </c:pt>
                <c:pt idx="4">
                  <c:v>Oscar Javier Ramirez Castellanos</c:v>
                </c:pt>
                <c:pt idx="5">
                  <c:v>Sergio Barrera Sepulveda/Marcela Páramo Ortega</c:v>
                </c:pt>
                <c:pt idx="6">
                  <c:v>Hugo Rodriguez Diaz</c:v>
                </c:pt>
                <c:pt idx="7">
                  <c:v>Abel Octavio Salgado Peña</c:v>
                </c:pt>
                <c:pt idx="8">
                  <c:v>José Luis Tostado Bastidas /Cuauthémc Gamez Ponce</c:v>
                </c:pt>
                <c:pt idx="9">
                  <c:v>Sergio Javier Ramírez Contreras/Alfredo Aceves Fernandez</c:v>
                </c:pt>
                <c:pt idx="10">
                  <c:v>Tatiana Esther Anaya Zúñiga/Lic. Fco. José Cárdenas Gonzalez</c:v>
                </c:pt>
                <c:pt idx="11">
                  <c:v>Eric Sebastián Dorantes Valencia</c:v>
                </c:pt>
                <c:pt idx="12">
                  <c:v>José Luis Alzati Mariscal/Aldo De Anda García</c:v>
                </c:pt>
              </c:strCache>
            </c:strRef>
          </c:cat>
          <c:val>
            <c:numRef>
              <c:f>'Estadística de Asistencia'!$N$7:$N$19</c:f>
              <c:numCache>
                <c:formatCode>0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015944"/>
        <c:axId val="247013984"/>
      </c:barChart>
      <c:catAx>
        <c:axId val="247015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247013984"/>
        <c:crosses val="autoZero"/>
        <c:auto val="1"/>
        <c:lblAlgn val="ctr"/>
        <c:lblOffset val="100"/>
        <c:tickLblSkip val="1"/>
        <c:noMultiLvlLbl val="0"/>
      </c:catAx>
      <c:valAx>
        <c:axId val="247013984"/>
        <c:scaling>
          <c:orientation val="minMax"/>
          <c:max val="5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24701594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  <a:endParaRPr lang="es-MX" sz="1000" baseline="0"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de Asistencia'!$A$7:$A$19</c:f>
              <c:strCache>
                <c:ptCount val="13"/>
                <c:pt idx="0">
                  <c:v>Jesús Pablo Lemus Navarro/Graciela de Obaldía Escalante</c:v>
                </c:pt>
                <c:pt idx="1">
                  <c:v>Laura Gabriela Cárdenas Rodriguez</c:v>
                </c:pt>
                <c:pt idx="2">
                  <c:v>José Antonio  De La Torre Bravo</c:v>
                </c:pt>
                <c:pt idx="3">
                  <c:v>Ivan Ricardo Chavez Gómez</c:v>
                </c:pt>
                <c:pt idx="4">
                  <c:v>Oscar Javier Ramirez Castellanos</c:v>
                </c:pt>
                <c:pt idx="5">
                  <c:v>Sergio Barrera Sepulveda/Marcela Páramo Ortega</c:v>
                </c:pt>
                <c:pt idx="6">
                  <c:v>Hugo Rodriguez Diaz</c:v>
                </c:pt>
                <c:pt idx="7">
                  <c:v>Abel Octavio Salgado Peña</c:v>
                </c:pt>
                <c:pt idx="8">
                  <c:v>José Luis Tostado Bastidas /Cuauthémc Gamez Ponce</c:v>
                </c:pt>
                <c:pt idx="9">
                  <c:v>Sergio Javier Ramírez Contreras/Alfredo Aceves Fernandez</c:v>
                </c:pt>
                <c:pt idx="10">
                  <c:v>Tatiana Esther Anaya Zúñiga/Lic. Fco. José Cárdenas Gonzalez</c:v>
                </c:pt>
                <c:pt idx="11">
                  <c:v>Eric Sebastián Dorantes Valencia</c:v>
                </c:pt>
                <c:pt idx="12">
                  <c:v>José Luis Alzati Mariscal/Aldo De Anda García</c:v>
                </c:pt>
              </c:strCache>
            </c:strRef>
          </c:cat>
          <c:val>
            <c:numRef>
              <c:f>'Estadística de Asistencia'!$O$7:$O$19</c:f>
              <c:numCache>
                <c:formatCode>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186757329404806"/>
          <c:y val="0.1484932207237154"/>
          <c:w val="0.37291501936185206"/>
          <c:h val="0.7998255564672786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27724405421099224"/>
          <c:y val="3.240730077187390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A110B10-C227-42FD-BB42-4A7CBEF3DCD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 de Asistencia'!$B$6:$M$6</c:f>
              <c:strCache>
                <c:ptCount val="12"/>
                <c:pt idx="0">
                  <c:v>29/01/2019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Asistencia'!$B$20:$M$20</c:f>
              <c:numCache>
                <c:formatCode>0</c:formatCode>
                <c:ptCount val="12"/>
                <c:pt idx="0">
                  <c:v>84.615384615384613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2"/>
        <c:gapDepth val="202"/>
        <c:shape val="cylinder"/>
        <c:axId val="247016336"/>
        <c:axId val="247014376"/>
        <c:axId val="0"/>
      </c:bar3DChart>
      <c:catAx>
        <c:axId val="247016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247014376"/>
        <c:crosses val="autoZero"/>
        <c:auto val="0"/>
        <c:lblAlgn val="ctr"/>
        <c:lblOffset val="100"/>
        <c:noMultiLvlLbl val="0"/>
      </c:catAx>
      <c:valAx>
        <c:axId val="247014376"/>
        <c:scaling>
          <c:orientation val="minMax"/>
          <c:max val="100"/>
          <c:min val="3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spPr>
          <a:ln w="41275"/>
        </c:spPr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24701633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733424</xdr:colOff>
      <xdr:row>23</xdr:row>
      <xdr:rowOff>66676</xdr:rowOff>
    </xdr:from>
    <xdr:to>
      <xdr:col>17</xdr:col>
      <xdr:colOff>47625</xdr:colOff>
      <xdr:row>44</xdr:row>
      <xdr:rowOff>37042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2664882</xdr:colOff>
      <xdr:row>0</xdr:row>
      <xdr:rowOff>161925</xdr:rowOff>
    </xdr:from>
    <xdr:to>
      <xdr:col>1</xdr:col>
      <xdr:colOff>578908</xdr:colOff>
      <xdr:row>3</xdr:row>
      <xdr:rowOff>56092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2664882" y="161925"/>
          <a:ext cx="1028701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228599</xdr:colOff>
      <xdr:row>22</xdr:row>
      <xdr:rowOff>170657</xdr:rowOff>
    </xdr:from>
    <xdr:to>
      <xdr:col>8</xdr:col>
      <xdr:colOff>285750</xdr:colOff>
      <xdr:row>44</xdr:row>
      <xdr:rowOff>63500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338667</xdr:colOff>
      <xdr:row>46</xdr:row>
      <xdr:rowOff>141816</xdr:rowOff>
    </xdr:from>
    <xdr:to>
      <xdr:col>8</xdr:col>
      <xdr:colOff>762001</xdr:colOff>
      <xdr:row>70</xdr:row>
      <xdr:rowOff>31750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265642</xdr:colOff>
      <xdr:row>0</xdr:row>
      <xdr:rowOff>129116</xdr:rowOff>
    </xdr:from>
    <xdr:to>
      <xdr:col>12</xdr:col>
      <xdr:colOff>446618</xdr:colOff>
      <xdr:row>3</xdr:row>
      <xdr:rowOff>23283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1857567" y="129116"/>
          <a:ext cx="1028701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zoomScaleNormal="100" zoomScaleSheetLayoutView="100" workbookViewId="0">
      <selection activeCell="J64" sqref="J64"/>
    </sheetView>
  </sheetViews>
  <sheetFormatPr baseColWidth="10" defaultRowHeight="15" x14ac:dyDescent="0.25"/>
  <cols>
    <col min="1" max="1" width="46.7109375" customWidth="1"/>
    <col min="2" max="2" width="12.7109375" customWidth="1"/>
    <col min="3" max="12" width="12.7109375" style="1" customWidth="1"/>
    <col min="13" max="15" width="12.7109375" customWidth="1"/>
  </cols>
  <sheetData>
    <row r="1" spans="1:15" ht="30" customHeight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30" customHeigh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30" customHeight="1" x14ac:dyDescent="0.25">
      <c r="A3" s="5" t="s">
        <v>11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30" customHeight="1" x14ac:dyDescent="0.2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33.75" customHeight="1" x14ac:dyDescent="0.2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37.5" customHeight="1" x14ac:dyDescent="0.25">
      <c r="A6" s="8"/>
      <c r="B6" s="9">
        <v>43494</v>
      </c>
      <c r="C6" s="9" t="s">
        <v>20</v>
      </c>
      <c r="D6" s="9" t="s">
        <v>7</v>
      </c>
      <c r="E6" s="9" t="s">
        <v>8</v>
      </c>
      <c r="F6" s="9" t="s">
        <v>21</v>
      </c>
      <c r="G6" s="9" t="s">
        <v>22</v>
      </c>
      <c r="H6" s="9" t="s">
        <v>23</v>
      </c>
      <c r="I6" s="9" t="s">
        <v>9</v>
      </c>
      <c r="J6" s="9" t="s">
        <v>24</v>
      </c>
      <c r="K6" s="9" t="s">
        <v>10</v>
      </c>
      <c r="L6" s="9" t="s">
        <v>25</v>
      </c>
      <c r="M6" s="9" t="s">
        <v>12</v>
      </c>
      <c r="N6" s="10" t="s">
        <v>4</v>
      </c>
      <c r="O6" s="10" t="s">
        <v>5</v>
      </c>
    </row>
    <row r="7" spans="1:15" ht="30" customHeight="1" x14ac:dyDescent="0.25">
      <c r="A7" s="11" t="s">
        <v>26</v>
      </c>
      <c r="B7" s="12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4">
        <f t="shared" ref="N7:N19" si="0">SUM(B7:M7)</f>
        <v>1</v>
      </c>
      <c r="O7" s="15">
        <f t="shared" ref="O7:O16" si="1">(N7*100)/$N$7</f>
        <v>100</v>
      </c>
    </row>
    <row r="8" spans="1:15" ht="30" customHeight="1" x14ac:dyDescent="0.25">
      <c r="A8" s="11" t="s">
        <v>13</v>
      </c>
      <c r="B8" s="12">
        <v>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  <c r="N8" s="14">
        <f t="shared" si="0"/>
        <v>1</v>
      </c>
      <c r="O8" s="15">
        <f t="shared" si="1"/>
        <v>100</v>
      </c>
    </row>
    <row r="9" spans="1:15" ht="30" customHeight="1" x14ac:dyDescent="0.25">
      <c r="A9" s="11" t="s">
        <v>14</v>
      </c>
      <c r="B9" s="12">
        <v>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N9" s="14">
        <f t="shared" si="0"/>
        <v>0</v>
      </c>
      <c r="O9" s="15">
        <f t="shared" si="1"/>
        <v>0</v>
      </c>
    </row>
    <row r="10" spans="1:15" ht="30" customHeight="1" x14ac:dyDescent="0.25">
      <c r="A10" s="16" t="s">
        <v>15</v>
      </c>
      <c r="B10" s="12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4">
        <f t="shared" si="0"/>
        <v>1</v>
      </c>
      <c r="O10" s="15">
        <f t="shared" si="1"/>
        <v>100</v>
      </c>
    </row>
    <row r="11" spans="1:15" ht="30" customHeight="1" x14ac:dyDescent="0.25">
      <c r="A11" s="11" t="s">
        <v>16</v>
      </c>
      <c r="B11" s="12">
        <v>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14">
        <f t="shared" si="0"/>
        <v>0</v>
      </c>
      <c r="O11" s="15">
        <f t="shared" si="1"/>
        <v>0</v>
      </c>
    </row>
    <row r="12" spans="1:15" ht="30" customHeight="1" x14ac:dyDescent="0.25">
      <c r="A12" s="11" t="s">
        <v>27</v>
      </c>
      <c r="B12" s="12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14">
        <f t="shared" si="0"/>
        <v>1</v>
      </c>
      <c r="O12" s="15">
        <f t="shared" si="1"/>
        <v>100</v>
      </c>
    </row>
    <row r="13" spans="1:15" ht="30" customHeight="1" x14ac:dyDescent="0.25">
      <c r="A13" s="11" t="s">
        <v>17</v>
      </c>
      <c r="B13" s="12">
        <v>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  <c r="N13" s="14">
        <f t="shared" si="0"/>
        <v>1</v>
      </c>
      <c r="O13" s="15">
        <f t="shared" si="1"/>
        <v>100</v>
      </c>
    </row>
    <row r="14" spans="1:15" ht="30" customHeight="1" x14ac:dyDescent="0.25">
      <c r="A14" s="11" t="s">
        <v>18</v>
      </c>
      <c r="B14" s="12">
        <v>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  <c r="N14" s="14">
        <f t="shared" si="0"/>
        <v>1</v>
      </c>
      <c r="O14" s="15">
        <f t="shared" si="1"/>
        <v>100</v>
      </c>
    </row>
    <row r="15" spans="1:15" ht="30" customHeight="1" x14ac:dyDescent="0.25">
      <c r="A15" s="11" t="s">
        <v>28</v>
      </c>
      <c r="B15" s="12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14">
        <f t="shared" si="0"/>
        <v>1</v>
      </c>
      <c r="O15" s="15">
        <f t="shared" si="1"/>
        <v>100</v>
      </c>
    </row>
    <row r="16" spans="1:15" ht="30" customHeight="1" x14ac:dyDescent="0.25">
      <c r="A16" s="11" t="s">
        <v>19</v>
      </c>
      <c r="B16" s="12">
        <v>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  <c r="N16" s="14">
        <f t="shared" si="0"/>
        <v>1</v>
      </c>
      <c r="O16" s="15">
        <f t="shared" si="1"/>
        <v>100</v>
      </c>
    </row>
    <row r="17" spans="1:15" ht="30" customHeight="1" x14ac:dyDescent="0.25">
      <c r="A17" s="11" t="s">
        <v>29</v>
      </c>
      <c r="B17" s="12">
        <v>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  <c r="N17" s="14">
        <f t="shared" si="0"/>
        <v>1</v>
      </c>
      <c r="O17" s="15">
        <f>(N17*100)/$N$17</f>
        <v>100</v>
      </c>
    </row>
    <row r="18" spans="1:15" ht="30" customHeight="1" x14ac:dyDescent="0.25">
      <c r="A18" s="11" t="s">
        <v>30</v>
      </c>
      <c r="B18" s="12">
        <v>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4">
        <f t="shared" si="0"/>
        <v>1</v>
      </c>
      <c r="O18" s="15">
        <f>(N18*100)/$N$7</f>
        <v>100</v>
      </c>
    </row>
    <row r="19" spans="1:15" ht="30" customHeight="1" x14ac:dyDescent="0.25">
      <c r="A19" s="11" t="s">
        <v>31</v>
      </c>
      <c r="B19" s="12">
        <v>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  <c r="N19" s="14">
        <f t="shared" si="0"/>
        <v>1</v>
      </c>
      <c r="O19" s="15">
        <f>(N19*100)/$N$7</f>
        <v>100</v>
      </c>
    </row>
    <row r="20" spans="1:15" ht="30" customHeight="1" x14ac:dyDescent="0.25">
      <c r="A20" s="17" t="s">
        <v>6</v>
      </c>
      <c r="B20" s="18">
        <f>AVERAGE(B7:B19)*100</f>
        <v>84.615384615384613</v>
      </c>
      <c r="C20" s="18" t="e">
        <f t="shared" ref="C20:L20" si="2">AVERAGE(C7:C19)*100</f>
        <v>#DIV/0!</v>
      </c>
      <c r="D20" s="18" t="e">
        <f t="shared" si="2"/>
        <v>#DIV/0!</v>
      </c>
      <c r="E20" s="18" t="e">
        <f t="shared" si="2"/>
        <v>#DIV/0!</v>
      </c>
      <c r="F20" s="18" t="e">
        <f t="shared" si="2"/>
        <v>#DIV/0!</v>
      </c>
      <c r="G20" s="18" t="e">
        <f t="shared" si="2"/>
        <v>#DIV/0!</v>
      </c>
      <c r="H20" s="18" t="e">
        <f t="shared" si="2"/>
        <v>#DIV/0!</v>
      </c>
      <c r="I20" s="18" t="e">
        <f t="shared" si="2"/>
        <v>#DIV/0!</v>
      </c>
      <c r="J20" s="18" t="e">
        <f t="shared" si="2"/>
        <v>#DIV/0!</v>
      </c>
      <c r="K20" s="18" t="e">
        <f t="shared" si="2"/>
        <v>#DIV/0!</v>
      </c>
      <c r="L20" s="18" t="e">
        <f t="shared" si="2"/>
        <v>#DIV/0!</v>
      </c>
      <c r="M20" s="18" t="e">
        <f>AVERAGE(M7:M19)*100</f>
        <v>#DIV/0!</v>
      </c>
      <c r="N20" s="18"/>
      <c r="O20" s="14"/>
    </row>
  </sheetData>
  <mergeCells count="6">
    <mergeCell ref="A1:O1"/>
    <mergeCell ref="A2:O2"/>
    <mergeCell ref="A3:O3"/>
    <mergeCell ref="A4:O4"/>
    <mergeCell ref="A5:A6"/>
    <mergeCell ref="B5:O5"/>
  </mergeCells>
  <pageMargins left="0.7" right="0.7" top="0.75" bottom="0.75" header="0.3" footer="0.3"/>
  <pageSetup paperSize="5" scale="4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de Asistencia</vt:lpstr>
      <vt:lpstr>'Estadística de Asistencia'!Área_de_impresión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Selene Aceves Ramirez</cp:lastModifiedBy>
  <dcterms:created xsi:type="dcterms:W3CDTF">2016-04-20T18:19:39Z</dcterms:created>
  <dcterms:modified xsi:type="dcterms:W3CDTF">2019-02-14T19:46:24Z</dcterms:modified>
</cp:coreProperties>
</file>