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Participación ciudadana\"/>
    </mc:Choice>
  </mc:AlternateContent>
  <bookViews>
    <workbookView xWindow="0" yWindow="0" windowWidth="20490" windowHeight="7455"/>
  </bookViews>
  <sheets>
    <sheet name="Participación Ciudadana" sheetId="1" r:id="rId1"/>
  </sheets>
  <calcPr calcId="152511"/>
</workbook>
</file>

<file path=xl/calcChain.xml><?xml version="1.0" encoding="utf-8"?>
<calcChain xmlns="http://schemas.openxmlformats.org/spreadsheetml/2006/main">
  <c r="Q13" i="1" l="1"/>
  <c r="Q14" i="1"/>
  <c r="Q12" i="1"/>
  <c r="E15" i="1"/>
  <c r="D15" i="1"/>
  <c r="P13" i="1"/>
  <c r="P14" i="1"/>
  <c r="P8" i="1"/>
  <c r="P9" i="1"/>
  <c r="P10" i="1"/>
  <c r="P11" i="1"/>
  <c r="P12" i="1"/>
  <c r="L15" i="1" l="1"/>
  <c r="G15" i="1"/>
  <c r="F15" i="1"/>
  <c r="I15" i="1"/>
  <c r="H15" i="1"/>
  <c r="J15" i="1"/>
  <c r="K15" i="1"/>
  <c r="M15" i="1"/>
  <c r="N15" i="1"/>
  <c r="O15" i="1"/>
  <c r="P7" i="1"/>
  <c r="Q9" i="1" l="1"/>
  <c r="Q10" i="1"/>
  <c r="Q11" i="1"/>
  <c r="Q7" i="1"/>
  <c r="Q8" i="1"/>
</calcChain>
</file>

<file path=xl/sharedStrings.xml><?xml version="1.0" encoding="utf-8"?>
<sst xmlns="http://schemas.openxmlformats.org/spreadsheetml/2006/main" count="48" uniqueCount="36">
  <si>
    <t>AYUNTAMIENTO DE ZAPOPAN, JALISCO</t>
  </si>
  <si>
    <t>DIRECCIÓN DE TRANSPARENCIA Y BUENAS PRÁCTICAS</t>
  </si>
  <si>
    <t>COMISIÓN EDILICIA DE PARTICIPACIÓN CIUDADANA</t>
  </si>
  <si>
    <t>NOMBRE DE REGIDOR (A)</t>
  </si>
  <si>
    <t>CARGO</t>
  </si>
  <si>
    <t>FRACCIÓN PARTIDISTA</t>
  </si>
  <si>
    <t>ASISTENCIA</t>
  </si>
  <si>
    <t>Octubre</t>
  </si>
  <si>
    <t>Noviembre</t>
  </si>
  <si>
    <t>Diciembre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</si>
  <si>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</si>
  <si>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</si>
  <si>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</si>
  <si>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</si>
  <si>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</si>
  <si>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</si>
  <si>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</si>
  <si>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Marzo</t>
  </si>
  <si>
    <t>Abril</t>
  </si>
  <si>
    <t>Mayo</t>
  </si>
  <si>
    <t>Junio</t>
  </si>
  <si>
    <t>Julio</t>
  </si>
  <si>
    <t>Agosto</t>
  </si>
  <si>
    <t>Septiembre</t>
  </si>
  <si>
    <t>ESTADÍSTICA DE ASISTENCIA COMISIONES EDILICIAS 2019</t>
  </si>
  <si>
    <t>Iván Ricardo Chávez Gómez</t>
  </si>
  <si>
    <t>José Hiram Torres Salcedo</t>
  </si>
  <si>
    <t>Ana Cecilia Pineda Valenzuela</t>
  </si>
  <si>
    <t>Laura Gabriela Cárdenas Rodríguez</t>
  </si>
  <si>
    <t>Oscar Javier Ramírez Castellanos</t>
  </si>
  <si>
    <t>Melina Alatorre Núñez</t>
  </si>
  <si>
    <t>MORENA</t>
  </si>
  <si>
    <t>Graciela de Obaldia Escalante</t>
  </si>
  <si>
    <t>No formaba parte de la Comisión</t>
  </si>
  <si>
    <t>Sergio Barrera Sepulveda</t>
  </si>
  <si>
    <t>A partir del 31 de Enero de 2019, dejo de formar parte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</si>
</sst>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5" fillId="0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7" fillId="0" borderId="3" xfId="0" applyFont="1" applyBorder="1"/>
    <xf numFmtId="0" fontId="5" fillId="3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'Participación Ciudadana'!$A$7:$A$14</c:f>
              <c:strCache>
                <c:ptCount val="8"/>
                <c:pt idx="0">
                  <c:v>Iván Ricardo Chávez Gómez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Oscar Javier Ramírez Castellanos</c:v>
                </c:pt>
                <c:pt idx="4">
                  <c:v>Melina Alatorre Núñez</c:v>
                </c:pt>
                <c:pt idx="5">
                  <c:v>Graciela de Obaldia Escalante</c:v>
                </c:pt>
                <c:pt idx="6">
                  <c:v>Sergio Barrera Sepulveda</c:v>
                </c:pt>
                <c:pt idx="7">
                  <c:v>Laura Gabriela Cárdenas Rodríguez</c:v>
                </c:pt>
              </c:strCache>
            </c:strRef>
          </c:cat>
          <c:val>
            <c:numRef>
              <c:f>'Participación Ciudadana'!$P$7:$P$14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105696"/>
        <c:axId val="377107656"/>
      </c:barChart>
      <c:catAx>
        <c:axId val="3771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77107656"/>
        <c:crosses val="autoZero"/>
        <c:auto val="1"/>
        <c:lblAlgn val="ctr"/>
        <c:lblOffset val="100"/>
        <c:tickLblSkip val="1"/>
        <c:noMultiLvlLbl val="0"/>
      </c:catAx>
      <c:valAx>
        <c:axId val="377107656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71056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'Participación Ciudadana'!$A$7:$A$14</c:f>
              <c:strCache>
                <c:ptCount val="8"/>
                <c:pt idx="0">
                  <c:v>Iván Ricardo Chávez Gómez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Oscar Javier Ramírez Castellanos</c:v>
                </c:pt>
                <c:pt idx="4">
                  <c:v>Melina Alatorre Núñez</c:v>
                </c:pt>
                <c:pt idx="5">
                  <c:v>Graciela de Obaldia Escalante</c:v>
                </c:pt>
                <c:pt idx="6">
                  <c:v>Sergio Barrera Sepulveda</c:v>
                </c:pt>
                <c:pt idx="7">
                  <c:v>Laura Gabriela Cárdenas Rodríguez</c:v>
                </c:pt>
              </c:strCache>
            </c:strRef>
          </c:cat>
          <c:val>
            <c:numRef>
              <c:f>'Participación Ciudadana'!$Q$7:$Q$14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9507703531016327"/>
          <c:w val="0.43888886357207552"/>
          <c:h val="0.7532418266447810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PARTICIPACIÓN CIUDADANA</a:t>
            </a:r>
          </a:p>
        </c:rich>
      </c:tx>
      <c:layout>
        <c:manualLayout>
          <c:xMode val="edge"/>
          <c:yMode val="edge"/>
          <c:x val="0.76554237085019194"/>
          <c:y val="3.1769600817580811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D86D989-1780-4B25-9132-B0E1406FB1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24815B9-ECBE-4ABE-BE3E-611C8C73FD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'Participación Ciudadana'!$D$6:$O$6</c:f>
              <c:strCache>
                <c:ptCount val="12"/>
                <c:pt idx="0">
                  <c:v>24/01/2019</c:v>
                </c:pt>
                <c:pt idx="1">
                  <c:v>18/02/2019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'Participación Ciudadana'!$D$15:$O$15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343632"/>
        <c:axId val="379481872"/>
        <c:axId val="0"/>
      </c:bar3DChart>
      <c:catAx>
        <c:axId val="21134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79481872"/>
        <c:crosses val="autoZero"/>
        <c:auto val="1"/>
        <c:lblAlgn val="ctr"/>
        <c:lblOffset val="100"/>
        <c:noMultiLvlLbl val="0"/>
      </c:catAx>
      <c:valAx>
        <c:axId val="37948187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1134363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16</xdr:row>
      <xdr:rowOff>33338</xdr:rowOff>
    </xdr:from>
    <xdr:to>
      <xdr:col>15</xdr:col>
      <xdr:colOff>109537</xdr:colOff>
      <xdr:row>33</xdr:row>
      <xdr:rowOff>47362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9526</xdr:rowOff>
    </xdr:from>
    <xdr:to>
      <xdr:col>5</xdr:col>
      <xdr:colOff>542925</xdr:colOff>
      <xdr:row>33</xdr:row>
      <xdr:rowOff>104776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34</xdr:row>
      <xdr:rowOff>142875</xdr:rowOff>
    </xdr:from>
    <xdr:to>
      <xdr:col>6</xdr:col>
      <xdr:colOff>752475</xdr:colOff>
      <xdr:row>63</xdr:row>
      <xdr:rowOff>83343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769144</xdr:colOff>
      <xdr:row>0</xdr:row>
      <xdr:rowOff>238125</xdr:rowOff>
    </xdr:from>
    <xdr:to>
      <xdr:col>2</xdr:col>
      <xdr:colOff>83666</xdr:colOff>
      <xdr:row>3</xdr:row>
      <xdr:rowOff>38100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294" y="238125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0</xdr:row>
      <xdr:rowOff>323850</xdr:rowOff>
    </xdr:from>
    <xdr:to>
      <xdr:col>15</xdr:col>
      <xdr:colOff>257497</xdr:colOff>
      <xdr:row>3</xdr:row>
      <xdr:rowOff>123825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323850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H8" sqref="H8"/>
    </sheetView>
  </sheetViews>
  <sheetFormatPr baseColWidth="10" defaultRowHeight="15" x14ac:dyDescent="0.25"/>
  <cols>
    <col min="1" max="1" width="29.28515625" style="1" bestFit="1" customWidth="1"/>
    <col min="2" max="2" width="21.7109375" style="1" customWidth="1"/>
    <col min="3" max="3" width="17.42578125" style="1" customWidth="1"/>
    <col min="4" max="17" width="13.7109375" style="1" customWidth="1"/>
  </cols>
  <sheetData>
    <row r="1" spans="1:17" ht="27" customHeight="1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28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29.25" customHeight="1" x14ac:dyDescent="0.25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27" customHeight="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21.7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56.25" customHeight="1" x14ac:dyDescent="0.25">
      <c r="A6" s="7"/>
      <c r="B6" s="7"/>
      <c r="C6" s="7"/>
      <c r="D6" s="8">
        <v>43489</v>
      </c>
      <c r="E6" s="8">
        <v>43514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7</v>
      </c>
      <c r="N6" s="8" t="s">
        <v>8</v>
      </c>
      <c r="O6" s="8" t="s">
        <v>9</v>
      </c>
      <c r="P6" s="9" t="s">
        <v>10</v>
      </c>
      <c r="Q6" s="9" t="s">
        <v>11</v>
      </c>
    </row>
    <row r="7" spans="1:17" ht="30" customHeight="1" x14ac:dyDescent="0.25">
      <c r="A7" s="10" t="s">
        <v>25</v>
      </c>
      <c r="B7" s="2" t="s">
        <v>12</v>
      </c>
      <c r="C7" s="2" t="s">
        <v>13</v>
      </c>
      <c r="D7" s="2">
        <v>1</v>
      </c>
      <c r="E7" s="2">
        <v>1</v>
      </c>
      <c r="F7" s="3"/>
      <c r="G7" s="2"/>
      <c r="H7" s="2"/>
      <c r="I7" s="3"/>
      <c r="J7" s="2"/>
      <c r="K7" s="2"/>
      <c r="L7" s="3"/>
      <c r="M7" s="2"/>
      <c r="N7" s="2"/>
      <c r="O7" s="2"/>
      <c r="P7" s="11">
        <f t="shared" ref="P7:P14" si="0">SUM(D7:O7)</f>
        <v>2</v>
      </c>
      <c r="Q7" s="12">
        <f>(P7*100)/($P$7)</f>
        <v>100</v>
      </c>
    </row>
    <row r="8" spans="1:17" ht="30" customHeight="1" x14ac:dyDescent="0.25">
      <c r="A8" s="10" t="s">
        <v>26</v>
      </c>
      <c r="B8" s="2" t="s">
        <v>14</v>
      </c>
      <c r="C8" s="2" t="s">
        <v>31</v>
      </c>
      <c r="D8" s="2">
        <v>1</v>
      </c>
      <c r="E8" s="2">
        <v>1</v>
      </c>
      <c r="F8" s="3"/>
      <c r="G8" s="2"/>
      <c r="H8" s="2"/>
      <c r="I8" s="3"/>
      <c r="J8" s="2"/>
      <c r="K8" s="2"/>
      <c r="L8" s="3"/>
      <c r="M8" s="2"/>
      <c r="N8" s="2"/>
      <c r="O8" s="2"/>
      <c r="P8" s="11">
        <f t="shared" si="0"/>
        <v>2</v>
      </c>
      <c r="Q8" s="12">
        <f t="shared" ref="Q8:Q14" si="1">(P8*100)/($P$7)</f>
        <v>100</v>
      </c>
    </row>
    <row r="9" spans="1:17" ht="30" customHeight="1" x14ac:dyDescent="0.25">
      <c r="A9" s="10" t="s">
        <v>27</v>
      </c>
      <c r="B9" s="2" t="s">
        <v>14</v>
      </c>
      <c r="C9" s="2" t="s">
        <v>15</v>
      </c>
      <c r="D9" s="2">
        <v>1</v>
      </c>
      <c r="E9" s="2">
        <v>1</v>
      </c>
      <c r="F9" s="3"/>
      <c r="G9" s="2"/>
      <c r="H9" s="2"/>
      <c r="I9" s="3"/>
      <c r="J9" s="2"/>
      <c r="K9" s="2"/>
      <c r="L9" s="3"/>
      <c r="M9" s="2"/>
      <c r="N9" s="2"/>
      <c r="O9" s="2"/>
      <c r="P9" s="11">
        <f t="shared" si="0"/>
        <v>2</v>
      </c>
      <c r="Q9" s="12">
        <f t="shared" si="1"/>
        <v>100</v>
      </c>
    </row>
    <row r="10" spans="1:17" ht="30" customHeight="1" x14ac:dyDescent="0.25">
      <c r="A10" s="13" t="s">
        <v>29</v>
      </c>
      <c r="B10" s="2" t="s">
        <v>14</v>
      </c>
      <c r="C10" s="2" t="s">
        <v>13</v>
      </c>
      <c r="D10" s="2">
        <v>1</v>
      </c>
      <c r="E10" s="2">
        <v>1</v>
      </c>
      <c r="F10" s="3"/>
      <c r="G10" s="2"/>
      <c r="H10" s="2"/>
      <c r="I10" s="3"/>
      <c r="J10" s="2"/>
      <c r="K10" s="2"/>
      <c r="L10" s="3"/>
      <c r="M10" s="2"/>
      <c r="N10" s="2"/>
      <c r="O10" s="2"/>
      <c r="P10" s="11">
        <f t="shared" si="0"/>
        <v>2</v>
      </c>
      <c r="Q10" s="12">
        <f t="shared" si="1"/>
        <v>100</v>
      </c>
    </row>
    <row r="11" spans="1:17" ht="30" customHeight="1" x14ac:dyDescent="0.25">
      <c r="A11" s="13" t="s">
        <v>30</v>
      </c>
      <c r="B11" s="2" t="s">
        <v>14</v>
      </c>
      <c r="C11" s="2" t="s">
        <v>13</v>
      </c>
      <c r="D11" s="2">
        <v>1</v>
      </c>
      <c r="E11" s="2">
        <v>1</v>
      </c>
      <c r="F11" s="3"/>
      <c r="G11" s="2"/>
      <c r="H11" s="2"/>
      <c r="I11" s="3"/>
      <c r="J11" s="2"/>
      <c r="K11" s="2"/>
      <c r="L11" s="3"/>
      <c r="M11" s="2"/>
      <c r="N11" s="2"/>
      <c r="O11" s="2"/>
      <c r="P11" s="11">
        <f t="shared" si="0"/>
        <v>2</v>
      </c>
      <c r="Q11" s="12">
        <f t="shared" si="1"/>
        <v>100</v>
      </c>
    </row>
    <row r="12" spans="1:17" ht="30" customHeight="1" x14ac:dyDescent="0.3">
      <c r="A12" s="24" t="s">
        <v>32</v>
      </c>
      <c r="B12" s="2" t="s">
        <v>14</v>
      </c>
      <c r="C12" s="2" t="s">
        <v>13</v>
      </c>
      <c r="D12" s="19" t="s">
        <v>33</v>
      </c>
      <c r="E12" s="17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1">
        <f t="shared" si="0"/>
        <v>1</v>
      </c>
      <c r="Q12" s="12">
        <f>(P12*100)/(1)</f>
        <v>100</v>
      </c>
    </row>
    <row r="13" spans="1:17" ht="30" customHeight="1" x14ac:dyDescent="0.3">
      <c r="A13" s="24" t="s">
        <v>34</v>
      </c>
      <c r="B13" s="2" t="s">
        <v>14</v>
      </c>
      <c r="C13" s="2" t="s">
        <v>13</v>
      </c>
      <c r="D13" s="19" t="s">
        <v>33</v>
      </c>
      <c r="E13" s="17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1">
        <f t="shared" si="0"/>
        <v>1</v>
      </c>
      <c r="Q13" s="12">
        <f t="shared" ref="Q13:Q14" si="2">(P13*100)/(1)</f>
        <v>100</v>
      </c>
    </row>
    <row r="14" spans="1:17" ht="30" customHeight="1" x14ac:dyDescent="0.25">
      <c r="A14" s="13" t="s">
        <v>28</v>
      </c>
      <c r="B14" s="2" t="s">
        <v>14</v>
      </c>
      <c r="C14" s="2" t="s">
        <v>13</v>
      </c>
      <c r="D14" s="20">
        <v>1</v>
      </c>
      <c r="E14" s="21" t="s">
        <v>35</v>
      </c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1">
        <f t="shared" si="0"/>
        <v>1</v>
      </c>
      <c r="Q14" s="12">
        <f t="shared" si="2"/>
        <v>100</v>
      </c>
    </row>
    <row r="15" spans="1:17" ht="29.25" customHeight="1" x14ac:dyDescent="0.25">
      <c r="A15" s="15" t="s">
        <v>16</v>
      </c>
      <c r="B15" s="15"/>
      <c r="C15" s="15"/>
      <c r="D15" s="16">
        <f>AVERAGE(D7:D14)*100</f>
        <v>100</v>
      </c>
      <c r="E15" s="16">
        <f>AVERAGE(E7:E14)*100</f>
        <v>100</v>
      </c>
      <c r="F15" s="16">
        <f>SUM(F7:F11)/6*100</f>
        <v>0</v>
      </c>
      <c r="G15" s="16">
        <f>SUM(G7:G11)/6*100</f>
        <v>0</v>
      </c>
      <c r="H15" s="16">
        <f>SUM(H7:H11)/6*100</f>
        <v>0</v>
      </c>
      <c r="I15" s="16">
        <f>SUM(I7:I11)/6*100</f>
        <v>0</v>
      </c>
      <c r="J15" s="16">
        <f>SUM(J7:J11)/6*100</f>
        <v>0</v>
      </c>
      <c r="K15" s="16">
        <f>SUM(K7:K11)/6*100</f>
        <v>0</v>
      </c>
      <c r="L15" s="16">
        <f>SUM(L7:L11)/6*100</f>
        <v>0</v>
      </c>
      <c r="M15" s="16">
        <f>SUM(M7:M11)/6*100</f>
        <v>0</v>
      </c>
      <c r="N15" s="16">
        <f>SUM(N7:N11)/6*100</f>
        <v>0</v>
      </c>
      <c r="O15" s="16">
        <f>SUM(O7:O11)/6*100</f>
        <v>0</v>
      </c>
      <c r="P15" s="17"/>
      <c r="Q15" s="18"/>
    </row>
  </sheetData>
  <mergeCells count="10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E14:O14"/>
  </mergeCells>
  <hyperlinks>
    <hyperlink ref="E14:O14" r:id="rId1" display="A partir del 31 de Enero de 2019, dejaron de formar parte de la Comisión"/>
  </hyperlinks>
  <pageMargins left="0.7" right="0.7" top="0.75" bottom="0.75" header="0.3" footer="0.3"/>
  <ignoredErrors>
    <ignoredError sqref="F15:H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 Ciudadana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2018-01-12T16:57:06Z</dcterms:created>
  <dcterms:modified xsi:type="dcterms:W3CDTF">2019-02-19T23:40:44Z</dcterms:modified>
</cp:coreProperties>
</file>