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Promoción Economica y Desarrollo\"/>
    </mc:Choice>
  </mc:AlternateContent>
  <bookViews>
    <workbookView xWindow="0" yWindow="0" windowWidth="20490" windowHeight="7455"/>
  </bookViews>
  <sheets>
    <sheet name="Desarrollo Económico" sheetId="1" r:id="rId1"/>
  </sheets>
  <definedNames>
    <definedName name="_xlnm.Print_Area" localSheetId="0">'Desarrollo Económico'!$A$1:$R$61</definedName>
  </definedNames>
  <calcPr calcId="152511" concurrentCalc="0"/>
</workbook>
</file>

<file path=xl/calcChain.xml><?xml version="1.0" encoding="utf-8"?>
<calcChain xmlns="http://schemas.openxmlformats.org/spreadsheetml/2006/main">
  <c r="P15" i="1" l="1"/>
  <c r="F16" i="1"/>
  <c r="G16" i="1"/>
  <c r="H16" i="1"/>
  <c r="I16" i="1"/>
  <c r="J16" i="1"/>
  <c r="K16" i="1"/>
  <c r="L16" i="1"/>
  <c r="M16" i="1"/>
  <c r="N16" i="1"/>
  <c r="O16" i="1"/>
  <c r="E16" i="1"/>
  <c r="P14" i="1"/>
  <c r="P7" i="1"/>
  <c r="Q14" i="1"/>
  <c r="P8" i="1"/>
  <c r="D16" i="1"/>
  <c r="Q8" i="1"/>
  <c r="Q7" i="1"/>
  <c r="P9" i="1"/>
  <c r="Q9" i="1"/>
  <c r="P10" i="1"/>
  <c r="Q10" i="1"/>
  <c r="P11" i="1"/>
  <c r="Q11" i="1"/>
  <c r="P12" i="1"/>
  <c r="Q12" i="1"/>
  <c r="P13" i="1"/>
  <c r="Q13" i="1"/>
  <c r="Q15" i="1"/>
</calcChain>
</file>

<file path=xl/sharedStrings.xml><?xml version="1.0" encoding="utf-8"?>
<sst xmlns="http://schemas.openxmlformats.org/spreadsheetml/2006/main" count="52" uniqueCount="37">
  <si>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</si>
  <si>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</si>
  <si>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</si>
  <si>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</si>
  <si>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</si>
  <si>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</si>
  <si>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</si>
  <si>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</si>
  <si>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</si>
  <si>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</si>
  <si>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</si>
  <si>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</si>
  <si>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</si>
  <si>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Presidente</t>
  </si>
  <si>
    <t>ANA CECILIA PINEDA VALENZUELA</t>
  </si>
  <si>
    <t>MARCELA PÁRAMO ORTEGA</t>
  </si>
  <si>
    <t>MELINA ALATORRE NÚÑEZ</t>
  </si>
  <si>
    <t>SERGIO BARRERA SEPÚLVEDA</t>
  </si>
  <si>
    <t>LAURA GABRIELA CÁRDENAS RODRÍGUEZ</t>
  </si>
  <si>
    <t>JESÚS PABLO LEMUS NAVARRO</t>
  </si>
  <si>
    <t>ÓSCAR JAVIER RAMÍREZ CASTELLANOS</t>
  </si>
  <si>
    <t>DENISSE DURÁN GUTIÉRREZ</t>
  </si>
  <si>
    <t>COMISIÓN EDILICIA DE PROMOCIÓN Y DESARROLLO ECONÓMICOY DEL EMPLEO</t>
  </si>
  <si>
    <t>ESTADÍSTICA DE ASISTENCIA COMISIONES EDILICIAS 2019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</si>
  <si>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</si>
  <si>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</si>
  <si>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</si>
  <si>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</si>
  <si>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</si>
  <si>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</si>
  <si>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</si>
  <si>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</si>
  <si>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</si>
  <si>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</si>
  <si>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 forma parte de la Comisión de conformidad con la modificación del 31 de Enero de 2019</t>
  </si>
  <si>
    <t>MIGUEL SAINZ LOYOLA</t>
  </si>
  <si>
    <t>No formaba parte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</si>
</sst>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64911566747225891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Económico'!$A$7:$A$15</c:f>
              <c:strCache>
                <c:ptCount val="9"/>
                <c:pt idx="0">
                  <c:v>SERGIO BARRERA SEPÚLVEDA</c:v>
                </c:pt>
                <c:pt idx="1">
                  <c:v>ANA CECILIA PINEDA VALENZUELA</c:v>
                </c:pt>
                <c:pt idx="2">
                  <c:v>DENISSE DURÁN GUTIÉRREZ</c:v>
                </c:pt>
                <c:pt idx="3">
                  <c:v>LAURA GABRIELA CÁRDENAS RODRÍGUEZ</c:v>
                </c:pt>
                <c:pt idx="4">
                  <c:v>ÓSCAR JAVIER RAMÍREZ CASTELLANOS</c:v>
                </c:pt>
                <c:pt idx="5">
                  <c:v>JESÚS PABLO LEMUS NAVARRO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MIGUEL SAINZ LOYOLA</c:v>
                </c:pt>
              </c:strCache>
            </c:strRef>
          </c:cat>
          <c:val>
            <c:numRef>
              <c:f>'Desarrollo Económico'!$P$7:$P$15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61536"/>
        <c:axId val="75395040"/>
      </c:barChart>
      <c:catAx>
        <c:axId val="38586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75395040"/>
        <c:crosses val="autoZero"/>
        <c:auto val="1"/>
        <c:lblAlgn val="ctr"/>
        <c:lblOffset val="100"/>
        <c:tickLblSkip val="1"/>
        <c:noMultiLvlLbl val="0"/>
      </c:catAx>
      <c:valAx>
        <c:axId val="75395040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58615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25"/>
          <c:y val="5.4467441195399549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Económico'!$A$7:$A$15</c:f>
              <c:strCache>
                <c:ptCount val="9"/>
                <c:pt idx="0">
                  <c:v>SERGIO BARRERA SEPÚLVEDA</c:v>
                </c:pt>
                <c:pt idx="1">
                  <c:v>ANA CECILIA PINEDA VALENZUELA</c:v>
                </c:pt>
                <c:pt idx="2">
                  <c:v>DENISSE DURÁN GUTIÉRREZ</c:v>
                </c:pt>
                <c:pt idx="3">
                  <c:v>LAURA GABRIELA CÁRDENAS RODRÍGUEZ</c:v>
                </c:pt>
                <c:pt idx="4">
                  <c:v>ÓSCAR JAVIER RAMÍREZ CASTELLANOS</c:v>
                </c:pt>
                <c:pt idx="5">
                  <c:v>JESÚS PABLO LEMUS NAVARRO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MIGUEL SAINZ LOYOLA</c:v>
                </c:pt>
              </c:strCache>
            </c:strRef>
          </c:cat>
          <c:val>
            <c:numRef>
              <c:f>'Desarrollo Económico'!$Q$7:$Q$15</c:f>
              <c:numCache>
                <c:formatCode>0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35"/>
          <c:h val="0.795943672374028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58751858056871575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681441217465067E-3"/>
                  <c:y val="-8.29875518672199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19716B2-E8F7-4777-8CF9-2A4205E3870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Económico'!$D$6:$O$6</c:f>
              <c:strCache>
                <c:ptCount val="12"/>
                <c:pt idx="0">
                  <c:v>18/01/2019</c:v>
                </c:pt>
                <c:pt idx="1">
                  <c:v>07/02/2019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Económico'!$D$16:$O$16</c:f>
              <c:numCache>
                <c:formatCode>0</c:formatCode>
                <c:ptCount val="12"/>
                <c:pt idx="0">
                  <c:v>87.5</c:v>
                </c:pt>
                <c:pt idx="1">
                  <c:v>83.333333333333343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396216"/>
        <c:axId val="75396608"/>
        <c:axId val="0"/>
      </c:bar3DChart>
      <c:catAx>
        <c:axId val="75396216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5396608"/>
        <c:crosses val="autoZero"/>
        <c:auto val="0"/>
        <c:lblAlgn val="ctr"/>
        <c:lblOffset val="100"/>
        <c:noMultiLvlLbl val="0"/>
      </c:catAx>
      <c:valAx>
        <c:axId val="753966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539621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18</xdr:row>
      <xdr:rowOff>104776</xdr:rowOff>
    </xdr:from>
    <xdr:to>
      <xdr:col>18</xdr:col>
      <xdr:colOff>9525</xdr:colOff>
      <xdr:row>49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1130565</xdr:colOff>
      <xdr:row>0</xdr:row>
      <xdr:rowOff>57150</xdr:rowOff>
    </xdr:from>
    <xdr:to>
      <xdr:col>0</xdr:col>
      <xdr:colOff>2133600</xdr:colOff>
      <xdr:row>2</xdr:row>
      <xdr:rowOff>323850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130565" y="5715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78581</xdr:rowOff>
    </xdr:from>
    <xdr:to>
      <xdr:col>7</xdr:col>
      <xdr:colOff>923925</xdr:colOff>
      <xdr:row>46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66676</xdr:colOff>
      <xdr:row>52</xdr:row>
      <xdr:rowOff>123826</xdr:rowOff>
    </xdr:from>
    <xdr:to>
      <xdr:col>7</xdr:col>
      <xdr:colOff>742951</xdr:colOff>
      <xdr:row>84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1038225</xdr:colOff>
      <xdr:row>0</xdr:row>
      <xdr:rowOff>85725</xdr:rowOff>
    </xdr:from>
    <xdr:to>
      <xdr:col>16</xdr:col>
      <xdr:colOff>79110</xdr:colOff>
      <xdr:row>2</xdr:row>
      <xdr:rowOff>352425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15350" y="8572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zoomScaleSheetLayoutView="80" workbookViewId="0">
      <selection activeCell="F9" sqref="F9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8.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9.25" customHeight="1" x14ac:dyDescent="0.2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27" customHeight="1" x14ac:dyDescent="0.2">
      <c r="A4" s="18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21.75" customHeight="1" x14ac:dyDescent="0.2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56.25" customHeight="1" x14ac:dyDescent="0.2">
      <c r="A6" s="22"/>
      <c r="B6" s="21"/>
      <c r="C6" s="21"/>
      <c r="D6" s="2">
        <v>43483</v>
      </c>
      <c r="E6" s="2">
        <v>43503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2" t="s">
        <v>29</v>
      </c>
      <c r="L6" s="2" t="s">
        <v>30</v>
      </c>
      <c r="M6" s="2" t="s">
        <v>31</v>
      </c>
      <c r="N6" s="2" t="s">
        <v>32</v>
      </c>
      <c r="O6" s="2" t="s">
        <v>33</v>
      </c>
      <c r="P6" s="3" t="s">
        <v>11</v>
      </c>
      <c r="Q6" s="3" t="s">
        <v>6</v>
      </c>
    </row>
    <row r="7" spans="1:17" ht="30" customHeight="1" x14ac:dyDescent="0.2">
      <c r="A7" s="10" t="s">
        <v>17</v>
      </c>
      <c r="B7" s="9" t="s">
        <v>13</v>
      </c>
      <c r="C7" s="4" t="s">
        <v>7</v>
      </c>
      <c r="D7" s="4">
        <v>1</v>
      </c>
      <c r="E7" s="4">
        <v>1</v>
      </c>
      <c r="F7" s="7"/>
      <c r="G7" s="7"/>
      <c r="H7" s="7"/>
      <c r="I7" s="7"/>
      <c r="J7" s="7"/>
      <c r="K7" s="7"/>
      <c r="L7" s="7"/>
      <c r="M7" s="7"/>
      <c r="N7" s="7"/>
      <c r="O7" s="4"/>
      <c r="P7" s="5">
        <f>SUM(D7:O7)</f>
        <v>2</v>
      </c>
      <c r="Q7" s="6">
        <f>(P7*100)/($P$7)</f>
        <v>100</v>
      </c>
    </row>
    <row r="8" spans="1:17" ht="30" customHeight="1" x14ac:dyDescent="0.2">
      <c r="A8" s="11" t="s">
        <v>14</v>
      </c>
      <c r="B8" s="9" t="s">
        <v>8</v>
      </c>
      <c r="C8" s="4" t="s">
        <v>9</v>
      </c>
      <c r="D8" s="4">
        <v>1</v>
      </c>
      <c r="E8" s="23" t="s">
        <v>34</v>
      </c>
      <c r="F8" s="24"/>
      <c r="G8" s="24"/>
      <c r="H8" s="24"/>
      <c r="I8" s="24"/>
      <c r="J8" s="24"/>
      <c r="K8" s="24"/>
      <c r="L8" s="24"/>
      <c r="M8" s="24"/>
      <c r="N8" s="24"/>
      <c r="O8" s="25"/>
      <c r="P8" s="5">
        <f>SUM(D8:O8)</f>
        <v>1</v>
      </c>
      <c r="Q8" s="6">
        <f>(P8*100)/($P$7)</f>
        <v>50</v>
      </c>
    </row>
    <row r="9" spans="1:17" ht="30" customHeight="1" x14ac:dyDescent="0.2">
      <c r="A9" s="10" t="s">
        <v>21</v>
      </c>
      <c r="B9" s="9" t="s">
        <v>8</v>
      </c>
      <c r="C9" s="4" t="s">
        <v>12</v>
      </c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5">
        <f t="shared" ref="P9:P15" si="0">SUM(D9:O9)</f>
        <v>2</v>
      </c>
      <c r="Q9" s="6">
        <f t="shared" ref="Q9:Q15" si="1">(P9*100)/($P$7)</f>
        <v>100</v>
      </c>
    </row>
    <row r="10" spans="1:17" ht="30" customHeight="1" x14ac:dyDescent="0.2">
      <c r="A10" s="10" t="s">
        <v>18</v>
      </c>
      <c r="B10" s="9" t="s">
        <v>8</v>
      </c>
      <c r="C10" s="4" t="s">
        <v>7</v>
      </c>
      <c r="D10" s="4">
        <v>1</v>
      </c>
      <c r="E10" s="4">
        <v>1</v>
      </c>
      <c r="F10" s="7"/>
      <c r="G10" s="7"/>
      <c r="H10" s="7"/>
      <c r="I10" s="7"/>
      <c r="J10" s="7"/>
      <c r="K10" s="7"/>
      <c r="L10" s="7"/>
      <c r="M10" s="7"/>
      <c r="N10" s="7"/>
      <c r="O10" s="4"/>
      <c r="P10" s="5">
        <f t="shared" si="0"/>
        <v>2</v>
      </c>
      <c r="Q10" s="6">
        <f t="shared" si="1"/>
        <v>100</v>
      </c>
    </row>
    <row r="11" spans="1:17" ht="30" customHeight="1" x14ac:dyDescent="0.2">
      <c r="A11" s="10" t="s">
        <v>20</v>
      </c>
      <c r="B11" s="9" t="s">
        <v>8</v>
      </c>
      <c r="C11" s="4" t="s">
        <v>7</v>
      </c>
      <c r="D11" s="4">
        <v>1</v>
      </c>
      <c r="E11" s="23" t="s">
        <v>34</v>
      </c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5">
        <f t="shared" si="0"/>
        <v>1</v>
      </c>
      <c r="Q11" s="6">
        <f t="shared" si="1"/>
        <v>50</v>
      </c>
    </row>
    <row r="12" spans="1:17" ht="30" customHeight="1" x14ac:dyDescent="0.2">
      <c r="A12" s="12" t="s">
        <v>19</v>
      </c>
      <c r="B12" s="9" t="s">
        <v>8</v>
      </c>
      <c r="C12" s="4" t="s">
        <v>7</v>
      </c>
      <c r="D12" s="4">
        <v>0</v>
      </c>
      <c r="E12" s="4">
        <v>0</v>
      </c>
      <c r="F12" s="7"/>
      <c r="G12" s="7"/>
      <c r="H12" s="7"/>
      <c r="I12" s="7"/>
      <c r="J12" s="7"/>
      <c r="K12" s="7"/>
      <c r="L12" s="7"/>
      <c r="M12" s="7"/>
      <c r="N12" s="7"/>
      <c r="O12" s="4"/>
      <c r="P12" s="5">
        <f t="shared" si="0"/>
        <v>0</v>
      </c>
      <c r="Q12" s="6">
        <f t="shared" si="1"/>
        <v>0</v>
      </c>
    </row>
    <row r="13" spans="1:17" ht="30" customHeight="1" x14ac:dyDescent="0.2">
      <c r="A13" s="11" t="s">
        <v>16</v>
      </c>
      <c r="B13" s="9" t="s">
        <v>8</v>
      </c>
      <c r="C13" s="4" t="s">
        <v>7</v>
      </c>
      <c r="D13" s="4">
        <v>1</v>
      </c>
      <c r="E13" s="23" t="s">
        <v>34</v>
      </c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5">
        <f t="shared" si="0"/>
        <v>1</v>
      </c>
      <c r="Q13" s="6">
        <f t="shared" si="1"/>
        <v>50</v>
      </c>
    </row>
    <row r="14" spans="1:17" ht="30" customHeight="1" x14ac:dyDescent="0.2">
      <c r="A14" s="10" t="s">
        <v>15</v>
      </c>
      <c r="B14" s="9" t="s">
        <v>8</v>
      </c>
      <c r="C14" s="4" t="s">
        <v>7</v>
      </c>
      <c r="D14" s="4">
        <v>1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5">
        <f t="shared" ref="P14" si="2">SUM(D14:O14)</f>
        <v>2</v>
      </c>
      <c r="Q14" s="6">
        <f t="shared" ref="Q14" si="3">(P14*100)/($P$7)</f>
        <v>100</v>
      </c>
    </row>
    <row r="15" spans="1:17" ht="30" customHeight="1" x14ac:dyDescent="0.2">
      <c r="A15" s="10" t="s">
        <v>35</v>
      </c>
      <c r="B15" s="9" t="s">
        <v>8</v>
      </c>
      <c r="C15" s="4" t="s">
        <v>7</v>
      </c>
      <c r="D15" s="26" t="s">
        <v>36</v>
      </c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5">
        <f>SUM(D15:O15)</f>
        <v>1</v>
      </c>
      <c r="Q15" s="6">
        <f t="shared" si="1"/>
        <v>50</v>
      </c>
    </row>
    <row r="16" spans="1:17" ht="27" customHeight="1" x14ac:dyDescent="0.2">
      <c r="A16" s="13" t="s">
        <v>10</v>
      </c>
      <c r="B16" s="14"/>
      <c r="C16" s="14"/>
      <c r="D16" s="8">
        <f>SUM(D7:D15)/8*100</f>
        <v>87.5</v>
      </c>
      <c r="E16" s="8">
        <f>AVERAGE(E7, E9, E10, E12, E14, E15)*100</f>
        <v>83.333333333333343</v>
      </c>
      <c r="F16" s="8" t="e">
        <f t="shared" ref="F16:O16" si="4">AVERAGE(F7, F9, F10, F12, F14, F15)*100</f>
        <v>#DIV/0!</v>
      </c>
      <c r="G16" s="8" t="e">
        <f t="shared" si="4"/>
        <v>#DIV/0!</v>
      </c>
      <c r="H16" s="8" t="e">
        <f t="shared" si="4"/>
        <v>#DIV/0!</v>
      </c>
      <c r="I16" s="8" t="e">
        <f t="shared" si="4"/>
        <v>#DIV/0!</v>
      </c>
      <c r="J16" s="8" t="e">
        <f t="shared" si="4"/>
        <v>#DIV/0!</v>
      </c>
      <c r="K16" s="8" t="e">
        <f t="shared" si="4"/>
        <v>#DIV/0!</v>
      </c>
      <c r="L16" s="8" t="e">
        <f t="shared" si="4"/>
        <v>#DIV/0!</v>
      </c>
      <c r="M16" s="8" t="e">
        <f t="shared" si="4"/>
        <v>#DIV/0!</v>
      </c>
      <c r="N16" s="8" t="e">
        <f t="shared" si="4"/>
        <v>#DIV/0!</v>
      </c>
      <c r="O16" s="8" t="e">
        <f t="shared" si="4"/>
        <v>#DIV/0!</v>
      </c>
      <c r="P16" s="8"/>
      <c r="Q16" s="6"/>
    </row>
  </sheetData>
  <mergeCells count="12">
    <mergeCell ref="A16:C16"/>
    <mergeCell ref="A1:Q1"/>
    <mergeCell ref="A2:Q2"/>
    <mergeCell ref="A3:Q3"/>
    <mergeCell ref="A4:Q4"/>
    <mergeCell ref="A5:A6"/>
    <mergeCell ref="B5:B6"/>
    <mergeCell ref="C5:C6"/>
    <mergeCell ref="D5:Q5"/>
    <mergeCell ref="E8:O8"/>
    <mergeCell ref="E11:O11"/>
    <mergeCell ref="E13:O13"/>
  </mergeCells>
  <hyperlinks>
    <hyperlink ref="E8:O8" r:id="rId1" display="No forma parte de la Comisión de conformidad con la modificación del 31 de Enero de 2019"/>
    <hyperlink ref="E11:O11" r:id="rId2" display="No forma parte de la Comisión de conformidad con la modificación del 31 de Enero de 2019"/>
    <hyperlink ref="E13:O13" r:id="rId3" display="No forma parte de la Comisión de conformidad con la modificación del 31 de Enero de 2019"/>
    <hyperlink ref="D15" r:id="rId4" display="No formaba parte de la comisión de conformidad con la modificación del 31 de Enero de 2019"/>
  </hyperlinks>
  <pageMargins left="0.7" right="0.7" top="0.75" bottom="0.75" header="0.3" footer="0.3"/>
  <pageSetup paperSize="5" scale="45" orientation="landscape" r:id="rId5"/>
  <colBreaks count="1" manualBreakCount="1">
    <brk id="18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2016-04-14T16:46:09Z</dcterms:created>
  <dcterms:modified xsi:type="dcterms:W3CDTF">2019-02-07T22:30:22Z</dcterms:modified>
</cp:coreProperties>
</file>