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455"/>
  </bookViews>
  <sheets>
    <sheet name="Inspección y Vigilancia" sheetId="1" r:id="rId1"/>
  </sheets>
  <definedNames>
    <definedName name="_xlnm.Print_Area" localSheetId="0">'Inspección y Vigilancia'!$A$1:$R$58</definedName>
  </definedNames>
  <calcPr calcId="125725"/>
</workbook>
</file>

<file path=xl/calcChain.xml><?xml version="1.0" encoding="utf-8"?>
<calcChain xmlns="http://schemas.openxmlformats.org/spreadsheetml/2006/main">
  <c r="E13" i="1"/>
  <c r="N13"/>
  <c r="O13"/>
  <c r="D13"/>
  <c r="P7" l="1"/>
  <c r="Q7" l="1"/>
  <c r="P8"/>
  <c r="Q8" s="1"/>
  <c r="P9"/>
  <c r="Q9" s="1"/>
  <c r="P10"/>
  <c r="Q10" s="1"/>
  <c r="P11"/>
  <c r="Q11" s="1"/>
  <c r="P12"/>
  <c r="Q12" s="1"/>
</calcChain>
</file>

<file path=xl/sharedStrings.xml><?xml version="1.0" encoding="utf-8"?>
<sst xmlns="http://schemas.openxmlformats.org/spreadsheetml/2006/main" count="42" uniqueCount="34">
  <si>
    <t>AYUNTAMIENTO DE ZAPOPAN, JALISCO</t>
  </si>
  <si>
    <t>DIRECCIÓN DE TRANSPARENCIA Y BUENAS PRÁCTICAS</t>
  </si>
  <si>
    <t>NOMBRE DE REGIDOR (A)</t>
  </si>
  <si>
    <t>CARGO</t>
  </si>
  <si>
    <t>FRACCIÓN PARTIDISTA</t>
  </si>
  <si>
    <t>ASISTENCIA</t>
  </si>
  <si>
    <t>Porcentaje de Asistencia por regidor</t>
  </si>
  <si>
    <t>MC</t>
  </si>
  <si>
    <t>Integrante</t>
  </si>
  <si>
    <t>PAN</t>
  </si>
  <si>
    <t>% TOTAL DE ASISTENCIA POR SESIÓN</t>
  </si>
  <si>
    <t>Total de Asistencia por Regidor</t>
  </si>
  <si>
    <t>JOSÉ ANTONIO DE LA TORRE BRAVO</t>
  </si>
  <si>
    <t>MARÍA GÓMEZ RUEDA</t>
  </si>
  <si>
    <t>Presidente</t>
  </si>
  <si>
    <t>ANA CECILIA PINEDA VALENZUELA</t>
  </si>
  <si>
    <t>COMISIÓN EDILICIA DE PROMOCIÓN CULTURAL</t>
  </si>
  <si>
    <t>LAURA GABRIELA CÁRDENAS RODRÍGUEZ</t>
  </si>
  <si>
    <t>RAFAEL MARTÍNEZ RAMÍREZ</t>
  </si>
  <si>
    <t>IVÁN RICARDO CHÁVEZ GÓMEZ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</si>
  <si>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</si>
  <si>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</si>
  <si>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</si>
  <si>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</si>
  <si>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</si>
  <si>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</si>
  <si>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</si>
  <si>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</si>
  <si>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</si>
  <si>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</si>
  <si>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</si>
  <si>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</si>
  <si>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Este mes no sesionó</t>
  </si>
  <si>
    <t>ESTADÍSTICA DE ASISTENCIA COMISIONES EDILICIAS 2019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</si>
</sst>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14" fontId="2" fillId="4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E46D0A"/>
      <color rgb="FFC00000"/>
      <color rgb="FFCA2D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5"/>
  <c:chart>
    <c:title>
      <c:tx>
        <c:rich>
          <a:bodyPr/>
          <a:lstStyle/>
          <a:p>
            <a:pPr algn="r" rtl="0"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 rtl="0"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u="none" strike="noStrike" kern="1200" baseline="0">
                <a:solidFill>
                  <a:sysClr val="windowText" lastClr="000000"/>
                </a:solidFill>
                <a:effectLst/>
                <a:latin typeface="Century Gothic" pitchFamily="34" charset="0"/>
                <a:ea typeface="+mn-ea"/>
                <a:cs typeface="+mn-cs"/>
              </a:rPr>
              <a:t>COMISIÓN EDILICIA PROMOCIÓN CULTURAL</a:t>
            </a:r>
          </a:p>
        </c:rich>
      </c:tx>
      <c:layout>
        <c:manualLayout>
          <c:xMode val="edge"/>
          <c:yMode val="edge"/>
          <c:x val="0.73448776509388614"/>
          <c:y val="2.2183522324333415E-2"/>
        </c:manualLayout>
      </c:layout>
    </c:title>
    <c:plotArea>
      <c:layout>
        <c:manualLayout>
          <c:layoutTarget val="inner"/>
          <c:xMode val="edge"/>
          <c:yMode val="edge"/>
          <c:x val="0.23998567075104321"/>
          <c:y val="0.13890566771067542"/>
          <c:w val="0.73360406771506492"/>
          <c:h val="0.72928458364314963"/>
        </c:manualLayout>
      </c:layout>
      <c:barChart>
        <c:barDir val="bar"/>
        <c:grouping val="clustered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9554-43C2-8EB1-5C11C6235AD5}"/>
              </c:ext>
            </c:extLst>
          </c:dPt>
          <c:dPt>
            <c:idx val="1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554-43C2-8EB1-5C11C6235AD5}"/>
              </c:ext>
            </c:extLst>
          </c:dPt>
          <c:dPt>
            <c:idx val="2"/>
            <c:spPr>
              <a:solidFill>
                <a:srgbClr val="CA2D1C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554-43C2-8EB1-5C11C6235AD5}"/>
              </c:ext>
            </c:extLst>
          </c:dPt>
          <c:dPt>
            <c:idx val="3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554-43C2-8EB1-5C11C6235AD5}"/>
              </c:ext>
            </c:extLst>
          </c:dPt>
          <c:dPt>
            <c:idx val="4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554-43C2-8EB1-5C11C6235AD5}"/>
              </c:ext>
            </c:extLst>
          </c:dPt>
          <c:dPt>
            <c:idx val="5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554-43C2-8EB1-5C11C6235AD5}"/>
              </c:ext>
            </c:extLst>
          </c:dPt>
          <c:dPt>
            <c:idx val="6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554-43C2-8EB1-5C11C6235AD5}"/>
              </c:ext>
            </c:extLst>
          </c:dPt>
          <c:dPt>
            <c:idx val="7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554-43C2-8EB1-5C11C6235AD5}"/>
              </c:ext>
            </c:extLst>
          </c:dPt>
          <c:dPt>
            <c:idx val="8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'Inspección y Vigilancia'!$A$7:$A$12</c:f>
              <c:strCache>
                <c:ptCount val="6"/>
                <c:pt idx="0">
                  <c:v>ANA CECILIA PINEDA VALENZUELA</c:v>
                </c:pt>
                <c:pt idx="1">
                  <c:v>JOSÉ ANTONIO DE LA TORRE BRAVO</c:v>
                </c:pt>
                <c:pt idx="2">
                  <c:v>LAURA GABRIELA CÁRDENAS RODRÍGUEZ</c:v>
                </c:pt>
                <c:pt idx="3">
                  <c:v>RAFAEL MARTÍNEZ RAMÍREZ</c:v>
                </c:pt>
                <c:pt idx="4">
                  <c:v>IVÁN RICARDO CHÁVEZ GÓMEZ</c:v>
                </c:pt>
                <c:pt idx="5">
                  <c:v>MARÍA GÓMEZ RUEDA</c:v>
                </c:pt>
              </c:strCache>
            </c:strRef>
          </c:cat>
          <c:val>
            <c:numRef>
              <c:f>'Inspección y Vigilancia'!$P$7:$P$12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554-43C2-8EB1-5C11C6235AD5}"/>
            </c:ext>
          </c:extLst>
        </c:ser>
        <c:dLbls/>
        <c:axId val="82163968"/>
        <c:axId val="82173952"/>
      </c:barChart>
      <c:catAx>
        <c:axId val="82163968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700"/>
            </a:pPr>
            <a:endParaRPr lang="es-MX"/>
          </a:p>
        </c:txPr>
        <c:crossAx val="82173952"/>
        <c:crosses val="autoZero"/>
        <c:auto val="1"/>
        <c:lblAlgn val="ctr"/>
        <c:lblOffset val="100"/>
        <c:tickLblSkip val="1"/>
      </c:catAx>
      <c:valAx>
        <c:axId val="82173952"/>
        <c:scaling>
          <c:orientation val="minMax"/>
          <c:max val="10"/>
          <c:min val="0"/>
        </c:scaling>
        <c:axPos val="b"/>
        <c:majorGridlines/>
        <c:numFmt formatCode="General" sourceLinked="1"/>
        <c:tickLblPos val="nextTo"/>
        <c:crossAx val="82163968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</a:t>
            </a:r>
            <a:r>
              <a:rPr lang="es-MX" sz="1000" baseline="0">
                <a:latin typeface="Century Gothic" pitchFamily="34" charset="0"/>
              </a:rPr>
              <a:t> PROMOCIÓN CULTURAL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3207295950354436"/>
          <c:y val="5.4467441195399563E-2"/>
        </c:manualLayout>
      </c:layout>
      <c:spPr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'Inspección y Vigilancia'!$A$7:$A$12</c:f>
              <c:strCache>
                <c:ptCount val="6"/>
                <c:pt idx="0">
                  <c:v>ANA CECILIA PINEDA VALENZUELA</c:v>
                </c:pt>
                <c:pt idx="1">
                  <c:v>JOSÉ ANTONIO DE LA TORRE BRAVO</c:v>
                </c:pt>
                <c:pt idx="2">
                  <c:v>LAURA GABRIELA CÁRDENAS RODRÍGUEZ</c:v>
                </c:pt>
                <c:pt idx="3">
                  <c:v>RAFAEL MARTÍNEZ RAMÍREZ</c:v>
                </c:pt>
                <c:pt idx="4">
                  <c:v>IVÁN RICARDO CHÁVEZ GÓMEZ</c:v>
                </c:pt>
                <c:pt idx="5">
                  <c:v>MARÍA GÓMEZ RUEDA</c:v>
                </c:pt>
              </c:strCache>
            </c:strRef>
          </c:cat>
          <c:val>
            <c:numRef>
              <c:f>'Inspección y Vigilancia'!$Q$7:$Q$12</c:f>
              <c:numCache>
                <c:formatCode>0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7B-4B8F-8575-A1D91B33D63D}"/>
            </c:ext>
          </c:extLst>
        </c:ser>
        <c:dLbls/>
        <c:firstSliceAng val="0"/>
      </c:pieChart>
    </c:plotArea>
    <c:legend>
      <c:legendPos val="r"/>
      <c:layout>
        <c:manualLayout>
          <c:xMode val="edge"/>
          <c:yMode val="edge"/>
          <c:x val="0.63398556961756303"/>
          <c:y val="0.19280475647019071"/>
          <c:w val="0.3660143241204164"/>
          <c:h val="0.79594367237402852"/>
        </c:manualLayout>
      </c:layout>
      <c:txPr>
        <a:bodyPr/>
        <a:lstStyle/>
        <a:p>
          <a:pPr rtl="0">
            <a:defRPr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</c:chart>
  <c:spPr>
    <a:ln>
      <a:noFill/>
    </a:ln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/>
            </a:pPr>
            <a:r>
              <a:rPr lang="es-MX" sz="1000" baseline="0">
                <a:latin typeface="Century Gothic" pitchFamily="34" charset="0"/>
              </a:rPr>
              <a:t>PORCENTAJE DE ASISTENCIA A LAS SESIONES </a:t>
            </a:r>
          </a:p>
          <a:p>
            <a:pPr>
              <a:defRPr/>
            </a:pPr>
            <a:r>
              <a:rPr lang="es-MX" sz="1000" baseline="0">
                <a:latin typeface="Century Gothic" pitchFamily="34" charset="0"/>
              </a:rPr>
              <a:t>COMISIÓN EDILICIA PROMOCIÓN CULTURAL</a:t>
            </a:r>
          </a:p>
        </c:rich>
      </c:tx>
      <c:layout>
        <c:manualLayout>
          <c:xMode val="edge"/>
          <c:yMode val="edge"/>
          <c:x val="0.68748337061272358"/>
          <c:y val="2.4411409154768519E-2"/>
        </c:manualLayout>
      </c:layout>
    </c:title>
    <c:view3D>
      <c:rAngAx val="1"/>
    </c:view3D>
    <c:plotArea>
      <c:layout/>
      <c:bar3DChart>
        <c:barDir val="bar"/>
        <c:grouping val="clustered"/>
        <c:ser>
          <c:idx val="0"/>
          <c:order val="0"/>
          <c:dLbls>
            <c:dLbl>
              <c:idx val="0"/>
              <c:layout>
                <c:manualLayout>
                  <c:x val="1.5487502682874481E-2"/>
                  <c:y val="-1.38312586445366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895457472226705E-2"/>
                  <c:y val="-8.298755186721991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9.8556835254655813E-3"/>
                  <c:y val="-1.10650069156293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elete val="1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latin typeface="Century Gothic" panose="020B0502020202020204" pitchFamily="34" charset="0"/>
                  </a:defRPr>
                </a:pPr>
                <a:endParaRPr lang="es-MX"/>
              </a:p>
            </c:txPr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'Inspección y Vigilancia'!$D$6:$O$6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'Inspección y Vigilancia'!$D$13:$O$13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10">
                  <c:v>0</c:v>
                </c:pt>
                <c:pt idx="11">
                  <c:v>66.666666666666657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09C-4302-942B-A5224F43D3D4}"/>
            </c:ext>
          </c:extLst>
        </c:ser>
        <c:dLbls/>
        <c:shape val="cylinder"/>
        <c:axId val="93208960"/>
        <c:axId val="93210496"/>
        <c:axId val="0"/>
      </c:bar3DChart>
      <c:catAx>
        <c:axId val="93208960"/>
        <c:scaling>
          <c:orientation val="minMax"/>
        </c:scaling>
        <c:axPos val="l"/>
        <c:numFmt formatCode="m/d/yyyy" sourceLinked="0"/>
        <c:maj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93210496"/>
        <c:crosses val="autoZero"/>
        <c:lblAlgn val="ctr"/>
        <c:lblOffset val="100"/>
      </c:catAx>
      <c:valAx>
        <c:axId val="93210496"/>
        <c:scaling>
          <c:orientation val="minMax"/>
          <c:max val="100"/>
          <c:min val="50"/>
        </c:scaling>
        <c:axPos val="b"/>
        <c:majorGridlines/>
        <c:numFmt formatCode="0" sourceLinked="1"/>
        <c:maj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93208960"/>
        <c:crosses val="autoZero"/>
        <c:crossBetween val="between"/>
        <c:majorUnit val="10"/>
      </c:valAx>
    </c:plotArea>
    <c:plotVisOnly val="1"/>
    <c:dispBlanksAs val="gap"/>
  </c:chart>
  <c:spPr>
    <a:ln>
      <a:noFill/>
    </a:ln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504825</xdr:colOff>
      <xdr:row>15</xdr:row>
      <xdr:rowOff>95251</xdr:rowOff>
    </xdr:from>
    <xdr:to>
      <xdr:col>26</xdr:col>
      <xdr:colOff>200024</xdr:colOff>
      <xdr:row>39</xdr:row>
      <xdr:rowOff>76201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1054365</xdr:colOff>
      <xdr:row>0</xdr:row>
      <xdr:rowOff>190500</xdr:rowOff>
    </xdr:from>
    <xdr:to>
      <xdr:col>0</xdr:col>
      <xdr:colOff>2057400</xdr:colOff>
      <xdr:row>3</xdr:row>
      <xdr:rowOff>85725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1054365" y="190500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</xdr:row>
      <xdr:rowOff>78581</xdr:rowOff>
    </xdr:from>
    <xdr:to>
      <xdr:col>15</xdr:col>
      <xdr:colOff>885825</xdr:colOff>
      <xdr:row>43</xdr:row>
      <xdr:rowOff>19049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66674</xdr:colOff>
      <xdr:row>49</xdr:row>
      <xdr:rowOff>123825</xdr:rowOff>
    </xdr:from>
    <xdr:to>
      <xdr:col>15</xdr:col>
      <xdr:colOff>561975</xdr:colOff>
      <xdr:row>82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14</xdr:col>
      <xdr:colOff>1028700</xdr:colOff>
      <xdr:row>0</xdr:row>
      <xdr:rowOff>228600</xdr:rowOff>
    </xdr:from>
    <xdr:to>
      <xdr:col>16</xdr:col>
      <xdr:colOff>69585</xdr:colOff>
      <xdr:row>3</xdr:row>
      <xdr:rowOff>123825</xdr:rowOff>
    </xdr:to>
    <xdr:pic>
      <xdr:nvPicPr>
        <xdr:cNvPr id="7" name="6 Imagen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8505825" y="228600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19/02/Enero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Normal="100" zoomScaleSheetLayoutView="80" workbookViewId="0">
      <selection activeCell="H7" sqref="H7"/>
    </sheetView>
  </sheetViews>
  <sheetFormatPr baseColWidth="10" defaultRowHeight="11.25"/>
  <cols>
    <col min="1" max="1" width="36.5703125" style="1" customWidth="1"/>
    <col min="2" max="2" width="15.7109375" style="1" customWidth="1"/>
    <col min="3" max="3" width="12.7109375" style="1" customWidth="1"/>
    <col min="4" max="15" width="15.7109375" style="1" customWidth="1"/>
    <col min="16" max="17" width="13.7109375" style="1" customWidth="1"/>
    <col min="18" max="16384" width="11.42578125" style="1"/>
  </cols>
  <sheetData>
    <row r="1" spans="1:17" ht="27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7"/>
    </row>
    <row r="2" spans="1:17" ht="28.5" customHeight="1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</row>
    <row r="3" spans="1:17" ht="29.25" customHeight="1">
      <c r="A3" s="18" t="s">
        <v>33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</row>
    <row r="4" spans="1:17" ht="27" customHeight="1">
      <c r="A4" s="18" t="s">
        <v>16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0"/>
    </row>
    <row r="5" spans="1:17" ht="21.75" customHeight="1">
      <c r="A5" s="21" t="s">
        <v>2</v>
      </c>
      <c r="B5" s="21" t="s">
        <v>3</v>
      </c>
      <c r="C5" s="21" t="s">
        <v>4</v>
      </c>
      <c r="D5" s="21" t="s">
        <v>5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ht="56.25" customHeight="1">
      <c r="A6" s="22"/>
      <c r="B6" s="21"/>
      <c r="C6" s="21"/>
      <c r="D6" s="2" t="s">
        <v>20</v>
      </c>
      <c r="E6" s="2" t="s">
        <v>21</v>
      </c>
      <c r="F6" s="2" t="s">
        <v>22</v>
      </c>
      <c r="G6" s="2" t="s">
        <v>23</v>
      </c>
      <c r="H6" s="2" t="s">
        <v>24</v>
      </c>
      <c r="I6" s="2" t="s">
        <v>25</v>
      </c>
      <c r="J6" s="2" t="s">
        <v>26</v>
      </c>
      <c r="K6" s="2" t="s">
        <v>27</v>
      </c>
      <c r="L6" s="2" t="s">
        <v>28</v>
      </c>
      <c r="M6" s="2" t="s">
        <v>29</v>
      </c>
      <c r="N6" s="2" t="s">
        <v>30</v>
      </c>
      <c r="O6" s="2" t="s">
        <v>31</v>
      </c>
      <c r="P6" s="3" t="s">
        <v>11</v>
      </c>
      <c r="Q6" s="3" t="s">
        <v>6</v>
      </c>
    </row>
    <row r="7" spans="1:17" ht="30" customHeight="1">
      <c r="A7" s="12" t="s">
        <v>15</v>
      </c>
      <c r="B7" s="9" t="s">
        <v>14</v>
      </c>
      <c r="C7" s="4" t="s">
        <v>9</v>
      </c>
      <c r="D7" s="23" t="s">
        <v>32</v>
      </c>
      <c r="E7" s="4"/>
      <c r="F7" s="4"/>
      <c r="G7" s="4"/>
      <c r="H7" s="4"/>
      <c r="I7" s="4"/>
      <c r="J7" s="4"/>
      <c r="K7" s="4"/>
      <c r="L7" s="4"/>
      <c r="M7" s="4"/>
      <c r="N7" s="26"/>
      <c r="O7" s="7">
        <v>1</v>
      </c>
      <c r="P7" s="5">
        <f>SUM(D7:O7)</f>
        <v>1</v>
      </c>
      <c r="Q7" s="6">
        <f>(P7*100)/($P$7)</f>
        <v>100</v>
      </c>
    </row>
    <row r="8" spans="1:17" ht="30" customHeight="1">
      <c r="A8" s="10" t="s">
        <v>12</v>
      </c>
      <c r="B8" s="9" t="s">
        <v>8</v>
      </c>
      <c r="C8" s="4" t="s">
        <v>9</v>
      </c>
      <c r="D8" s="24"/>
      <c r="E8" s="4"/>
      <c r="F8" s="4"/>
      <c r="G8" s="4"/>
      <c r="H8" s="4"/>
      <c r="I8" s="4"/>
      <c r="J8" s="4"/>
      <c r="K8" s="4"/>
      <c r="L8" s="4"/>
      <c r="M8" s="4"/>
      <c r="N8" s="26"/>
      <c r="O8" s="4">
        <v>1</v>
      </c>
      <c r="P8" s="5">
        <f t="shared" ref="P8:P12" si="0">SUM(D8:O8)</f>
        <v>1</v>
      </c>
      <c r="Q8" s="6">
        <f t="shared" ref="Q8:Q12" si="1">(P8*100)/($P$7)</f>
        <v>100</v>
      </c>
    </row>
    <row r="9" spans="1:17" ht="30" customHeight="1">
      <c r="A9" s="10" t="s">
        <v>17</v>
      </c>
      <c r="B9" s="9" t="s">
        <v>8</v>
      </c>
      <c r="C9" s="4" t="s">
        <v>7</v>
      </c>
      <c r="D9" s="24"/>
      <c r="E9" s="4"/>
      <c r="F9" s="4"/>
      <c r="G9" s="4"/>
      <c r="H9" s="4"/>
      <c r="I9" s="4"/>
      <c r="J9" s="4"/>
      <c r="K9" s="4"/>
      <c r="L9" s="4"/>
      <c r="M9" s="4"/>
      <c r="N9" s="26"/>
      <c r="O9" s="7">
        <v>1</v>
      </c>
      <c r="P9" s="5">
        <f t="shared" si="0"/>
        <v>1</v>
      </c>
      <c r="Q9" s="6">
        <f t="shared" si="1"/>
        <v>100</v>
      </c>
    </row>
    <row r="10" spans="1:17" ht="30" customHeight="1">
      <c r="A10" s="10" t="s">
        <v>18</v>
      </c>
      <c r="B10" s="9" t="s">
        <v>8</v>
      </c>
      <c r="C10" s="4" t="s">
        <v>7</v>
      </c>
      <c r="D10" s="24"/>
      <c r="E10" s="4"/>
      <c r="F10" s="4"/>
      <c r="G10" s="4"/>
      <c r="H10" s="4"/>
      <c r="I10" s="4"/>
      <c r="J10" s="4"/>
      <c r="K10" s="4"/>
      <c r="L10" s="4"/>
      <c r="M10" s="4"/>
      <c r="N10" s="26"/>
      <c r="O10" s="7">
        <v>0</v>
      </c>
      <c r="P10" s="5">
        <f t="shared" si="0"/>
        <v>0</v>
      </c>
      <c r="Q10" s="6">
        <f t="shared" si="1"/>
        <v>0</v>
      </c>
    </row>
    <row r="11" spans="1:17" ht="30" customHeight="1">
      <c r="A11" s="10" t="s">
        <v>19</v>
      </c>
      <c r="B11" s="9" t="s">
        <v>8</v>
      </c>
      <c r="C11" s="4" t="s">
        <v>7</v>
      </c>
      <c r="D11" s="24"/>
      <c r="E11" s="4"/>
      <c r="F11" s="4"/>
      <c r="G11" s="4"/>
      <c r="H11" s="4"/>
      <c r="I11" s="4"/>
      <c r="J11" s="4"/>
      <c r="K11" s="4"/>
      <c r="L11" s="4"/>
      <c r="M11" s="4"/>
      <c r="N11" s="26"/>
      <c r="O11" s="7">
        <v>0</v>
      </c>
      <c r="P11" s="5">
        <f t="shared" si="0"/>
        <v>0</v>
      </c>
      <c r="Q11" s="6">
        <f t="shared" si="1"/>
        <v>0</v>
      </c>
    </row>
    <row r="12" spans="1:17" ht="30" customHeight="1">
      <c r="A12" s="11" t="s">
        <v>13</v>
      </c>
      <c r="B12" s="9" t="s">
        <v>8</v>
      </c>
      <c r="C12" s="4" t="s">
        <v>7</v>
      </c>
      <c r="D12" s="25"/>
      <c r="E12" s="4"/>
      <c r="F12" s="4"/>
      <c r="G12" s="4"/>
      <c r="H12" s="4"/>
      <c r="I12" s="4"/>
      <c r="J12" s="4"/>
      <c r="K12" s="4"/>
      <c r="L12" s="4"/>
      <c r="M12" s="4"/>
      <c r="N12" s="26"/>
      <c r="O12" s="4">
        <v>1</v>
      </c>
      <c r="P12" s="5">
        <f t="shared" si="0"/>
        <v>1</v>
      </c>
      <c r="Q12" s="6">
        <f t="shared" si="1"/>
        <v>100</v>
      </c>
    </row>
    <row r="13" spans="1:17" ht="27" customHeight="1">
      <c r="A13" s="13" t="s">
        <v>10</v>
      </c>
      <c r="B13" s="14"/>
      <c r="C13" s="14"/>
      <c r="D13" s="8">
        <f>SUM(D7:D12)/6*100</f>
        <v>0</v>
      </c>
      <c r="E13" s="8">
        <f t="shared" ref="E13:O13" si="2">SUM(E7:E12)/6*100</f>
        <v>0</v>
      </c>
      <c r="F13" s="8"/>
      <c r="G13" s="8"/>
      <c r="H13" s="8"/>
      <c r="I13" s="8"/>
      <c r="J13" s="8"/>
      <c r="K13" s="8"/>
      <c r="L13" s="8"/>
      <c r="M13" s="8"/>
      <c r="N13" s="8">
        <f t="shared" si="2"/>
        <v>0</v>
      </c>
      <c r="O13" s="8">
        <f t="shared" si="2"/>
        <v>66.666666666666657</v>
      </c>
      <c r="P13" s="8"/>
      <c r="Q13" s="6"/>
    </row>
  </sheetData>
  <mergeCells count="10">
    <mergeCell ref="A13:C13"/>
    <mergeCell ref="A1:Q1"/>
    <mergeCell ref="A2:Q2"/>
    <mergeCell ref="A3:Q3"/>
    <mergeCell ref="A4:Q4"/>
    <mergeCell ref="A5:A6"/>
    <mergeCell ref="B5:B6"/>
    <mergeCell ref="C5:C6"/>
    <mergeCell ref="D5:Q5"/>
    <mergeCell ref="D7:D12"/>
  </mergeCells>
  <hyperlinks>
    <hyperlink ref="D7:D12" r:id="rId1" display="Este mes no sesionó"/>
  </hyperlinks>
  <pageMargins left="0.7" right="0.7" top="0.75" bottom="0.75" header="0.3" footer="0.3"/>
  <pageSetup paperSize="5" scale="45" orientation="landscape" r:id="rId2"/>
  <colBreaks count="1" manualBreakCount="1">
    <brk id="18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Inspección y Vigilancia</vt:lpstr>
      <vt:lpstr>'Inspección y Vigilancia'!Área_de_impresión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2016-04-14T16:46:09Z</dcterms:created>
  <dcterms:modified xsi:type="dcterms:W3CDTF">2019-02-01T19:57:01Z</dcterms:modified>
</cp:coreProperties>
</file>