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0" yWindow="0" windowWidth="20490" windowHeight="7620"/>
  </bookViews>
  <sheets>
    <sheet name="Movilidad y Conurbación" sheetId="1" r:id="rId1"/>
  </sheets>
  <definedNames>
    <definedName name="_xlnm.Print_Area" localSheetId="0">'Movilidad y Conurbación'!$A$1:$R$58</definedName>
  </definedNames>
  <calcPr calcId="125725" concurrentCalc="0"/>
</workbook>
</file>

<file path=xl/calcChain.xml><?xml version="1.0" encoding="utf-8"?>
<calcChain xmlns="http://schemas.openxmlformats.org/spreadsheetml/2006/main">
  <c r="E13" i="1"/>
  <c r="F13"/>
  <c r="G13"/>
  <c r="H13"/>
  <c r="I13"/>
  <c r="J13"/>
  <c r="K13"/>
  <c r="L13"/>
  <c r="M13"/>
  <c r="N13"/>
  <c r="O13"/>
  <c r="D13"/>
  <c r="P7"/>
  <c r="Q7"/>
  <c r="P8"/>
  <c r="Q8"/>
  <c r="P9"/>
  <c r="Q9"/>
  <c r="P10"/>
  <c r="Q10"/>
  <c r="P11"/>
  <c r="Q11"/>
  <c r="P12"/>
  <c r="Q12"/>
</calcChain>
</file>

<file path=xl/sharedStrings.xml><?xml version="1.0" encoding="utf-8"?>
<sst xmlns="http://schemas.openxmlformats.org/spreadsheetml/2006/main" count="39" uniqueCount="32">
  <si>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</si>
  <si>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</si>
  <si>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</si>
  <si>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</si>
  <si>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</si>
  <si>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</si>
  <si>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</si>
  <si>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</si>
  <si>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</si>
  <si>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PAN</t>
  </si>
  <si>
    <t>% TOTAL DE ASISTENCIA POR SESIÓN</t>
  </si>
  <si>
    <t>Total de Asistencia por Regidor</t>
  </si>
  <si>
    <t>MORENA</t>
  </si>
  <si>
    <t>Presidenta</t>
  </si>
  <si>
    <t>MELINA ALATORRE NÚÑEZ</t>
  </si>
  <si>
    <t>COMISIÓN EDILICIA DE MOVILIDAD URBANA Y CONURBACIÓN</t>
  </si>
  <si>
    <t>HUGO RODRÍGUEZ DÍAZ</t>
  </si>
  <si>
    <t>ANA CECILIA PINEDA VALENZUELA</t>
  </si>
  <si>
    <t>MARCELA PARÁMO ORTEGA</t>
  </si>
  <si>
    <t>IVÁN RICARDO CHÁVEZ GÓMEZ</t>
  </si>
  <si>
    <t>MARÍA GÓMEZ RUEDA</t>
  </si>
  <si>
    <t>ESTADÍSTICA DE ASISTENCIA COMISIONES EDILICIAS 2019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</si>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</sst>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14" fontId="2" fillId="4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  <color rgb="FFC00000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REGLAMENTOS Y PUNTOS CONSTITUCIONALES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</c:title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spPr>
              <a:solidFill>
                <a:srgbClr val="CA2D1C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159-4552-A04E-0C1C01EA37C1}"/>
              </c:ext>
            </c:extLst>
          </c:dPt>
          <c:cat>
            <c:strRef>
              <c:f>'Movilidad y Conurbación'!$A$7:$A$12</c:f>
              <c:strCache>
                <c:ptCount val="6"/>
                <c:pt idx="0">
                  <c:v>MELINA ALATORRE NÚÑEZ</c:v>
                </c:pt>
                <c:pt idx="1">
                  <c:v>HUGO RODRÍGUEZ DÍAZ</c:v>
                </c:pt>
                <c:pt idx="2">
                  <c:v>ANA CECILIA PINEDA VALENZUELA</c:v>
                </c:pt>
                <c:pt idx="3">
                  <c:v>MARCELA PARÁMO ORTEGA</c:v>
                </c:pt>
                <c:pt idx="4">
                  <c:v>IVÁN RICARDO CHÁVEZ GÓMEZ</c:v>
                </c:pt>
                <c:pt idx="5">
                  <c:v>MARÍA GÓMEZ RUEDA</c:v>
                </c:pt>
              </c:strCache>
            </c:strRef>
          </c:cat>
          <c:val>
            <c:numRef>
              <c:f>'Movilidad y Conurbación'!$P$7:$P$12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axId val="66849024"/>
        <c:axId val="70995968"/>
      </c:barChart>
      <c:catAx>
        <c:axId val="6684902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70995968"/>
        <c:crosses val="autoZero"/>
        <c:auto val="1"/>
        <c:lblAlgn val="ctr"/>
        <c:lblOffset val="100"/>
        <c:tickLblSkip val="1"/>
      </c:catAx>
      <c:valAx>
        <c:axId val="70995968"/>
        <c:scaling>
          <c:orientation val="minMax"/>
          <c:max val="10"/>
          <c:min val="0"/>
        </c:scaling>
        <c:axPos val="b"/>
        <c:majorGridlines/>
        <c:numFmt formatCode="General" sourceLinked="1"/>
        <c:tickLblPos val="nextTo"/>
        <c:crossAx val="66849024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MOVILIDAD</a:t>
            </a:r>
            <a:r>
              <a:rPr lang="es-MX" sz="1000" baseline="0">
                <a:latin typeface="Century Gothic" pitchFamily="34" charset="0"/>
              </a:rPr>
              <a:t> URBANA Y CONURBACIÓN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2006216328222088"/>
          <c:y val="6.4574834236101317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'Movilidad y Conurbación'!$A$7:$A$12</c:f>
              <c:strCache>
                <c:ptCount val="6"/>
                <c:pt idx="0">
                  <c:v>MELINA ALATORRE NÚÑEZ</c:v>
                </c:pt>
                <c:pt idx="1">
                  <c:v>HUGO RODRÍGUEZ DÍAZ</c:v>
                </c:pt>
                <c:pt idx="2">
                  <c:v>ANA CECILIA PINEDA VALENZUELA</c:v>
                </c:pt>
                <c:pt idx="3">
                  <c:v>MARCELA PARÁMO ORTEGA</c:v>
                </c:pt>
                <c:pt idx="4">
                  <c:v>IVÁN RICARDO CHÁVEZ GÓMEZ</c:v>
                </c:pt>
                <c:pt idx="5">
                  <c:v>MARÍA GÓMEZ RUEDA</c:v>
                </c:pt>
              </c:strCache>
            </c:strRef>
          </c:cat>
          <c:val>
            <c:numRef>
              <c:f>'Movilidad y Conurbación'!$Q$7:$Q$12</c:f>
              <c:numCache>
                <c:formatCode>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204"/>
          <c:w val="0.43888886357207668"/>
          <c:h val="0.68476232137649451"/>
        </c:manualLayout>
      </c:layout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DE REGLAMENTOS Y PUNTOS CONSTITUCIONALES</a:t>
            </a:r>
          </a:p>
        </c:rich>
      </c:tx>
      <c:layout>
        <c:manualLayout>
          <c:xMode val="edge"/>
          <c:yMode val="edge"/>
          <c:x val="0.62272001204395999"/>
          <c:y val="2.4411494875920151E-2"/>
        </c:manualLayout>
      </c:layout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showVal val="1"/>
          </c:dLbls>
          <c:cat>
            <c:strRef>
              <c:f>'Movilidad y Conurbación'!$D$6:$O$6</c:f>
              <c:strCache>
                <c:ptCount val="12"/>
                <c:pt idx="0">
                  <c:v>01/11/2019</c:v>
                </c:pt>
                <c:pt idx="1">
                  <c:v>14/02/2019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'Movilidad y Conurbación'!$D$13:$O$13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shape val="cylinder"/>
        <c:axId val="72968832"/>
        <c:axId val="72991104"/>
        <c:axId val="0"/>
      </c:bar3DChart>
      <c:catAx>
        <c:axId val="72968832"/>
        <c:scaling>
          <c:orientation val="minMax"/>
        </c:scaling>
        <c:axPos val="l"/>
        <c:numFmt formatCode="m/d/yyyy" sourceLinked="0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72991104"/>
        <c:crosses val="autoZero"/>
        <c:lblAlgn val="ctr"/>
        <c:lblOffset val="100"/>
      </c:catAx>
      <c:valAx>
        <c:axId val="72991104"/>
        <c:scaling>
          <c:orientation val="minMax"/>
          <c:max val="100"/>
          <c:min val="5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72968832"/>
        <c:crosses val="autoZero"/>
        <c:crossBetween val="between"/>
        <c:majorUnit val="10"/>
      </c:valAx>
    </c:plotArea>
    <c:plotVisOnly val="1"/>
    <c:dispBlanksAs val="gap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504826</xdr:colOff>
      <xdr:row>15</xdr:row>
      <xdr:rowOff>95251</xdr:rowOff>
    </xdr:from>
    <xdr:to>
      <xdr:col>25</xdr:col>
      <xdr:colOff>447676</xdr:colOff>
      <xdr:row>39</xdr:row>
      <xdr:rowOff>76201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78582</xdr:rowOff>
    </xdr:from>
    <xdr:to>
      <xdr:col>15</xdr:col>
      <xdr:colOff>885825</xdr:colOff>
      <xdr:row>40</xdr:row>
      <xdr:rowOff>133350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836084</xdr:colOff>
      <xdr:row>48</xdr:row>
      <xdr:rowOff>102658</xdr:rowOff>
    </xdr:from>
    <xdr:to>
      <xdr:col>14</xdr:col>
      <xdr:colOff>994834</xdr:colOff>
      <xdr:row>78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1028700</xdr:colOff>
      <xdr:row>0</xdr:row>
      <xdr:rowOff>228600</xdr:rowOff>
    </xdr:from>
    <xdr:to>
      <xdr:col>16</xdr:col>
      <xdr:colOff>69585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90" zoomScaleNormal="90" zoomScaleSheetLayoutView="80" workbookViewId="0">
      <selection activeCell="A12" sqref="A12"/>
    </sheetView>
  </sheetViews>
  <sheetFormatPr baseColWidth="10" defaultRowHeight="11.25"/>
  <cols>
    <col min="1" max="1" width="36.5703125" style="1" customWidth="1"/>
    <col min="2" max="2" width="15.7109375" style="1" customWidth="1"/>
    <col min="3" max="3" width="12.7109375" style="1" customWidth="1"/>
    <col min="4" max="15" width="15.7109375" style="1" customWidth="1"/>
    <col min="16" max="17" width="13.7109375" style="1" customWidth="1"/>
    <col min="18" max="16384" width="11.42578125" style="1"/>
  </cols>
  <sheetData>
    <row r="1" spans="1:17" ht="27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29.25" customHeight="1">
      <c r="A3" s="17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27" customHeight="1">
      <c r="A4" s="17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21.75" customHeight="1">
      <c r="A5" s="20" t="s">
        <v>2</v>
      </c>
      <c r="B5" s="20" t="s">
        <v>3</v>
      </c>
      <c r="C5" s="20" t="s">
        <v>4</v>
      </c>
      <c r="D5" s="20" t="s">
        <v>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56.25" customHeight="1">
      <c r="A6" s="21"/>
      <c r="B6" s="20"/>
      <c r="C6" s="20"/>
      <c r="D6" s="2">
        <v>43770</v>
      </c>
      <c r="E6" s="2">
        <v>43510</v>
      </c>
      <c r="F6" s="2" t="s">
        <v>22</v>
      </c>
      <c r="G6" s="2" t="s">
        <v>23</v>
      </c>
      <c r="H6" s="2" t="s">
        <v>24</v>
      </c>
      <c r="I6" s="2" t="s">
        <v>25</v>
      </c>
      <c r="J6" s="2" t="s">
        <v>26</v>
      </c>
      <c r="K6" s="2" t="s">
        <v>27</v>
      </c>
      <c r="L6" s="2" t="s">
        <v>28</v>
      </c>
      <c r="M6" s="2" t="s">
        <v>29</v>
      </c>
      <c r="N6" s="2" t="s">
        <v>30</v>
      </c>
      <c r="O6" s="2" t="s">
        <v>31</v>
      </c>
      <c r="P6" s="3" t="s">
        <v>11</v>
      </c>
      <c r="Q6" s="3" t="s">
        <v>6</v>
      </c>
    </row>
    <row r="7" spans="1:17" ht="30" customHeight="1">
      <c r="A7" s="10" t="s">
        <v>14</v>
      </c>
      <c r="B7" s="9" t="s">
        <v>13</v>
      </c>
      <c r="C7" s="4" t="s">
        <v>7</v>
      </c>
      <c r="D7" s="4">
        <v>1</v>
      </c>
      <c r="E7" s="4">
        <v>1</v>
      </c>
      <c r="F7" s="4"/>
      <c r="G7" s="4"/>
      <c r="H7" s="4"/>
      <c r="I7" s="4"/>
      <c r="J7" s="4"/>
      <c r="K7" s="4"/>
      <c r="L7" s="4"/>
      <c r="M7" s="7"/>
      <c r="N7" s="7"/>
      <c r="O7" s="4"/>
      <c r="P7" s="5">
        <f>SUM(D7:O7)</f>
        <v>2</v>
      </c>
      <c r="Q7" s="6">
        <f>(P7*100)/($P$7)</f>
        <v>100</v>
      </c>
    </row>
    <row r="8" spans="1:17" ht="30" customHeight="1">
      <c r="A8" s="11" t="s">
        <v>16</v>
      </c>
      <c r="B8" s="9" t="s">
        <v>8</v>
      </c>
      <c r="C8" s="4" t="s">
        <v>12</v>
      </c>
      <c r="D8" s="4">
        <v>1</v>
      </c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5">
        <f t="shared" ref="P8:P12" si="0">SUM(D8:O8)</f>
        <v>2</v>
      </c>
      <c r="Q8" s="6">
        <f t="shared" ref="Q8:Q12" si="1">(P8*100)/($P$7)</f>
        <v>100</v>
      </c>
    </row>
    <row r="9" spans="1:17" ht="30" customHeight="1">
      <c r="A9" s="11" t="s">
        <v>17</v>
      </c>
      <c r="B9" s="9" t="s">
        <v>8</v>
      </c>
      <c r="C9" s="4" t="s">
        <v>9</v>
      </c>
      <c r="D9" s="4">
        <v>1</v>
      </c>
      <c r="E9" s="4">
        <v>1</v>
      </c>
      <c r="F9" s="4"/>
      <c r="G9" s="4"/>
      <c r="H9" s="4"/>
      <c r="I9" s="4"/>
      <c r="J9" s="4"/>
      <c r="K9" s="4"/>
      <c r="L9" s="4"/>
      <c r="M9" s="7"/>
      <c r="N9" s="7"/>
      <c r="O9" s="4"/>
      <c r="P9" s="5">
        <f t="shared" si="0"/>
        <v>2</v>
      </c>
      <c r="Q9" s="6">
        <f t="shared" si="1"/>
        <v>100</v>
      </c>
    </row>
    <row r="10" spans="1:17" ht="30" customHeight="1">
      <c r="A10" s="11" t="s">
        <v>18</v>
      </c>
      <c r="B10" s="9" t="s">
        <v>8</v>
      </c>
      <c r="C10" s="4" t="s">
        <v>7</v>
      </c>
      <c r="D10" s="4">
        <v>1</v>
      </c>
      <c r="E10" s="4">
        <v>1</v>
      </c>
      <c r="F10" s="4"/>
      <c r="G10" s="4"/>
      <c r="H10" s="4"/>
      <c r="I10" s="4"/>
      <c r="J10" s="4"/>
      <c r="K10" s="4"/>
      <c r="L10" s="4"/>
      <c r="M10" s="7"/>
      <c r="N10" s="7"/>
      <c r="O10" s="4"/>
      <c r="P10" s="5">
        <f t="shared" si="0"/>
        <v>2</v>
      </c>
      <c r="Q10" s="6">
        <f t="shared" si="1"/>
        <v>100</v>
      </c>
    </row>
    <row r="11" spans="1:17" ht="30" customHeight="1">
      <c r="A11" s="11" t="s">
        <v>19</v>
      </c>
      <c r="B11" s="9" t="s">
        <v>8</v>
      </c>
      <c r="C11" s="4" t="s">
        <v>7</v>
      </c>
      <c r="D11" s="4">
        <v>1</v>
      </c>
      <c r="E11" s="4">
        <v>1</v>
      </c>
      <c r="F11" s="4"/>
      <c r="G11" s="4"/>
      <c r="H11" s="4"/>
      <c r="I11" s="4"/>
      <c r="J11" s="4"/>
      <c r="K11" s="4"/>
      <c r="L11" s="4"/>
      <c r="M11" s="7"/>
      <c r="N11" s="7"/>
      <c r="O11" s="4"/>
      <c r="P11" s="5">
        <f t="shared" si="0"/>
        <v>2</v>
      </c>
      <c r="Q11" s="6">
        <f t="shared" si="1"/>
        <v>100</v>
      </c>
    </row>
    <row r="12" spans="1:17" ht="30" customHeight="1">
      <c r="A12" s="11" t="s">
        <v>20</v>
      </c>
      <c r="B12" s="9" t="s">
        <v>8</v>
      </c>
      <c r="C12" s="4" t="s">
        <v>7</v>
      </c>
      <c r="D12" s="4">
        <v>1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5">
        <f t="shared" si="0"/>
        <v>2</v>
      </c>
      <c r="Q12" s="6">
        <f t="shared" si="1"/>
        <v>100</v>
      </c>
    </row>
    <row r="13" spans="1:17" ht="27" customHeight="1">
      <c r="A13" s="12" t="s">
        <v>10</v>
      </c>
      <c r="B13" s="13"/>
      <c r="C13" s="13"/>
      <c r="D13" s="8">
        <f>SUM(D7:D12)/6*100</f>
        <v>100</v>
      </c>
      <c r="E13" s="8">
        <f t="shared" ref="E13:O13" si="2">SUM(E7:E12)/6*100</f>
        <v>100</v>
      </c>
      <c r="F13" s="8">
        <f t="shared" si="2"/>
        <v>0</v>
      </c>
      <c r="G13" s="8">
        <f t="shared" si="2"/>
        <v>0</v>
      </c>
      <c r="H13" s="8">
        <f t="shared" si="2"/>
        <v>0</v>
      </c>
      <c r="I13" s="8">
        <f t="shared" si="2"/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8">
        <f t="shared" si="2"/>
        <v>0</v>
      </c>
      <c r="N13" s="8">
        <f t="shared" si="2"/>
        <v>0</v>
      </c>
      <c r="O13" s="8">
        <f t="shared" si="2"/>
        <v>0</v>
      </c>
      <c r="P13" s="8"/>
      <c r="Q13" s="6"/>
    </row>
  </sheetData>
  <mergeCells count="9">
    <mergeCell ref="A13:C13"/>
    <mergeCell ref="A1:Q1"/>
    <mergeCell ref="A2:Q2"/>
    <mergeCell ref="A3:Q3"/>
    <mergeCell ref="A4:Q4"/>
    <mergeCell ref="A5:A6"/>
    <mergeCell ref="B5:B6"/>
    <mergeCell ref="C5:C6"/>
    <mergeCell ref="D5:Q5"/>
  </mergeCells>
  <pageMargins left="0.7" right="0.7" top="0.75" bottom="0.75" header="0.3" footer="0.3"/>
  <pageSetup paperSize="5" scale="45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Movilidad y Conurbación</vt:lpstr>
      <vt:lpstr>'Movilidad y Conurbación'!Área_de_impresión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2016-04-14T16:46:09Z</dcterms:created>
  <dcterms:modified xsi:type="dcterms:W3CDTF">2019-02-15T19:02:24Z</dcterms:modified>
</cp:coreProperties>
</file>