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Mejoramiento de la función pública\"/>
    </mc:Choice>
  </mc:AlternateContent>
  <bookViews>
    <workbookView xWindow="0" yWindow="0" windowWidth="20490" windowHeight="7455"/>
  </bookViews>
  <sheets>
    <sheet name="Función Pública y Gob. Electró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8" i="1"/>
  <c r="Q17" i="1"/>
  <c r="Q9" i="1"/>
  <c r="Q10" i="1"/>
  <c r="Q11" i="1"/>
  <c r="Q12" i="1"/>
  <c r="Q8" i="1"/>
  <c r="F21" i="1"/>
  <c r="G21" i="1"/>
  <c r="H21" i="1"/>
  <c r="I21" i="1"/>
  <c r="J21" i="1"/>
  <c r="K21" i="1"/>
  <c r="L21" i="1"/>
  <c r="M21" i="1"/>
  <c r="N21" i="1"/>
  <c r="O21" i="1"/>
  <c r="E21" i="1"/>
  <c r="P7" i="1"/>
  <c r="P6" i="1"/>
  <c r="Q7" i="1"/>
  <c r="P8" i="1"/>
  <c r="P9" i="1"/>
  <c r="P10" i="1"/>
  <c r="P11" i="1"/>
  <c r="P12" i="1"/>
  <c r="P13" i="1"/>
  <c r="Q13" i="1"/>
  <c r="P14" i="1"/>
  <c r="Q14" i="1"/>
  <c r="P15" i="1"/>
  <c r="Q15" i="1"/>
  <c r="P16" i="1"/>
  <c r="Q16" i="1"/>
  <c r="P17" i="1"/>
  <c r="P18" i="1"/>
  <c r="P19" i="1"/>
  <c r="P20" i="1"/>
  <c r="D21" i="1"/>
  <c r="Q6" i="1"/>
</calcChain>
</file>

<file path=xl/sharedStrings.xml><?xml version="1.0" encoding="utf-8"?>
<sst xmlns="http://schemas.openxmlformats.org/spreadsheetml/2006/main" count="73" uniqueCount="42">
  <si>
    <t>AYUNTAMIENTO DE ZAPOPAN, JALISCO</t>
  </si>
  <si>
    <t>TRANSPARENCIA Y BUENAS PRÁCTICAS</t>
  </si>
  <si>
    <t>COMISIÓN EDILICIA DE MEJORAMIENTO DE LA FUNCIÓN PÚBLICA Y GOBIERNO ELECTRÓNICO</t>
  </si>
  <si>
    <t>NOMBRE DE REGIDOR (A)</t>
  </si>
  <si>
    <t>CARGO</t>
  </si>
  <si>
    <t>FRACCIÓN PARTIDISTA</t>
  </si>
  <si>
    <t>ASISTENCIA</t>
  </si>
  <si>
    <t>Presidente</t>
  </si>
  <si>
    <t>PRI</t>
  </si>
  <si>
    <t>Integrante</t>
  </si>
  <si>
    <t>PAN</t>
  </si>
  <si>
    <t>% TOTAL DE ASISTENCIA POR SESIÓN</t>
  </si>
  <si>
    <t>Ana Cecilia Pineda Valenzuela</t>
  </si>
  <si>
    <t>Abel Octavio Salgado Peña</t>
  </si>
  <si>
    <t>Hugo Rodríguez Díaz</t>
  </si>
  <si>
    <t>MORENA</t>
  </si>
  <si>
    <t>Laura Gabriela Cárdenas Rodríguez</t>
  </si>
  <si>
    <t>MC</t>
  </si>
  <si>
    <t>Rafael Martínez Ramírez</t>
  </si>
  <si>
    <t>Sergio Barrera Sepúlveda</t>
  </si>
  <si>
    <t>Melina Alatorre Núñez</t>
  </si>
  <si>
    <t>Graciela de Obaldía Escalante</t>
  </si>
  <si>
    <t>Mónica Paola Magaña Mendoza</t>
  </si>
  <si>
    <t>ESTADÍSTICA DE ASISTENCIA COMISIONES EDILICIAS 2019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</si>
  <si>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</si>
  <si>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</si>
  <si>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</si>
  <si>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</si>
  <si>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</si>
  <si>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</si>
  <si>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</si>
  <si>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</si>
  <si>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</si>
  <si>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</si>
  <si>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Laura Gabriela Cárdenas Rodriguez/Denisse Durán Gutiérrez</t>
  </si>
  <si>
    <t>José Antonio de la Torre Bravo</t>
  </si>
  <si>
    <t>José Hiram Torres Salcedo</t>
  </si>
  <si>
    <t>Wendy Sofia Ramírez Campos</t>
  </si>
  <si>
    <t>Oscar Javier Ramírez Castellanos</t>
  </si>
  <si>
    <t xml:space="preserve">Jesús Pablo Lemus Navarro </t>
  </si>
  <si>
    <t>No formaba parte de la comisión</t>
  </si>
  <si>
    <t>A partir del 31 de Enero de 2019, dejaron de formar parte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</si>
</sst>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Fill="1" applyBorder="1" applyAlignment="1">
      <alignment horizontal="center" vertical="center"/>
    </xf>
    <xf numFmtId="1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MEJORAMIENTO DE LA FUNCIÓN PÚBLICA Y GOBIERNO ELECTRÓNICO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6122932185782932"/>
          <c:y val="1.516065278914996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630815153436196"/>
          <c:y val="0.17188321740041898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22-4C5E-BDA7-426C4FEB601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22-4C5E-BDA7-426C4FEB6012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'Función Pública y Gob. Electrón'!$A$6:$A$16</c:f>
              <c:strCache>
                <c:ptCount val="11"/>
                <c:pt idx="0">
                  <c:v>Laura Gabriela Cárdenas Rodriguez/Denisse Durán Gutiérrez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Wendy Sofia Ramírez Campos</c:v>
                </c:pt>
                <c:pt idx="5">
                  <c:v>Oscar Javier Ramírez Castellanos</c:v>
                </c:pt>
                <c:pt idx="6">
                  <c:v>Jesús Pablo Lemus Navarro </c:v>
                </c:pt>
                <c:pt idx="7">
                  <c:v>Rafael Martínez Ramírez</c:v>
                </c:pt>
                <c:pt idx="8">
                  <c:v>Sergio Barrera Sepúlveda</c:v>
                </c:pt>
                <c:pt idx="9">
                  <c:v>Melina Alatorre Núñez</c:v>
                </c:pt>
                <c:pt idx="10">
                  <c:v>Mónica Paola Magaña Mendoza</c:v>
                </c:pt>
              </c:strCache>
            </c:strRef>
          </c:cat>
          <c:val>
            <c:numRef>
              <c:f>'Función Pública y Gob. Electrón'!$P$6:$P$16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422-4C5E-BDA7-426C4FEB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07136"/>
        <c:axId val="199457128"/>
      </c:barChart>
      <c:catAx>
        <c:axId val="199407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199457128"/>
        <c:crosses val="autoZero"/>
        <c:auto val="1"/>
        <c:lblAlgn val="ctr"/>
        <c:lblOffset val="100"/>
        <c:tickLblSkip val="1"/>
        <c:noMultiLvlLbl val="0"/>
      </c:catAx>
      <c:valAx>
        <c:axId val="19945712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94071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MEJORAMIENTO DE LA FUNCIÓN PÚBLICA Y GOBIERNO ELECTRÓNICO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6461730276865997"/>
          <c:y val="5.3222954381457596E-3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'Función Pública y Gob. Electrón'!$A$6:$A$16</c:f>
              <c:strCache>
                <c:ptCount val="11"/>
                <c:pt idx="0">
                  <c:v>Laura Gabriela Cárdenas Rodriguez/Denisse Durán Gutiérrez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Wendy Sofia Ramírez Campos</c:v>
                </c:pt>
                <c:pt idx="5">
                  <c:v>Oscar Javier Ramírez Castellanos</c:v>
                </c:pt>
                <c:pt idx="6">
                  <c:v>Jesús Pablo Lemus Navarro </c:v>
                </c:pt>
                <c:pt idx="7">
                  <c:v>Rafael Martínez Ramírez</c:v>
                </c:pt>
                <c:pt idx="8">
                  <c:v>Sergio Barrera Sepúlveda</c:v>
                </c:pt>
                <c:pt idx="9">
                  <c:v>Melina Alatorre Núñez</c:v>
                </c:pt>
                <c:pt idx="10">
                  <c:v>Mónica Paola Magaña Mendoza</c:v>
                </c:pt>
              </c:strCache>
            </c:strRef>
          </c:cat>
          <c:val>
            <c:numRef>
              <c:f>'Función Pública y Gob. Electrón'!$Q$6:$Q$16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D-4CBE-95E6-6B839253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0948182351707836"/>
          <c:w val="0.40270796512910922"/>
          <c:h val="0.86648894360891104"/>
        </c:manualLayout>
      </c:layout>
      <c:overlay val="0"/>
      <c:txPr>
        <a:bodyPr/>
        <a:lstStyle/>
        <a:p>
          <a:pPr rtl="0"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MEJORAMIENTO DE LA FUNCIÓN PÚBLICA Y GOBIERNO ELECTRÓNICO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6919145106861643"/>
          <c:y val="2.975248904240192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902857142857243E-2"/>
          <c:y val="0.11816813335878112"/>
          <c:w val="0.8915999999999995"/>
          <c:h val="0.815770203068066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0668460068828405E-2"/>
                  <c:y val="-5.417606838299679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latin typeface="Century Gothic" panose="020B0502020202020204" pitchFamily="34" charset="0"/>
                      </a:defRPr>
                    </a:pPr>
                    <a:fld id="{9B9E8D6C-3098-46D7-A5B8-13C97C176E21}" type="VALUE">
                      <a:rPr lang="en-US" b="1"/>
                      <a:pPr>
                        <a:defRPr b="1">
                          <a:latin typeface="Century Gothic" panose="020B0502020202020204" pitchFamily="34" charset="0"/>
                        </a:defRPr>
                      </a:pPr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2895489475817712E-2"/>
                  <c:y val="-2.7088034191498889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latin typeface="Century Gothic" panose="020B0502020202020204" pitchFamily="34" charset="0"/>
                      </a:defRPr>
                    </a:pPr>
                    <a:fld id="{AD6CBE9E-924B-4EE4-9A23-021710C890F3}" type="VALUE">
                      <a:rPr lang="en-US" b="1"/>
                      <a:pPr>
                        <a:defRPr b="1">
                          <a:latin typeface="Century Gothic" panose="020B0502020202020204" pitchFamily="34" charset="0"/>
                        </a:defRPr>
                      </a:pPr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'Función Pública y Gob. Electrón'!$D$5:$O$5</c:f>
              <c:strCache>
                <c:ptCount val="12"/>
                <c:pt idx="0">
                  <c:v>29/01/2018</c:v>
                </c:pt>
                <c:pt idx="1">
                  <c:v>07/02/2019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'Función Pública y Gob. Electrón'!$D$21:$O$21</c:f>
              <c:numCache>
                <c:formatCode>0</c:formatCode>
                <c:ptCount val="12"/>
                <c:pt idx="0" formatCode="General">
                  <c:v>100</c:v>
                </c:pt>
                <c:pt idx="1">
                  <c:v>81.818181818181827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C-4B3B-9DBA-68DDCFC3E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344856"/>
        <c:axId val="199935184"/>
        <c:axId val="0"/>
      </c:bar3DChart>
      <c:catAx>
        <c:axId val="200344856"/>
        <c:scaling>
          <c:orientation val="minMax"/>
        </c:scaling>
        <c:delete val="0"/>
        <c:axPos val="l"/>
        <c:numFmt formatCode="dd/mm/yy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9935184"/>
        <c:crosses val="autoZero"/>
        <c:auto val="1"/>
        <c:lblAlgn val="ctr"/>
        <c:lblOffset val="100"/>
        <c:noMultiLvlLbl val="1"/>
      </c:catAx>
      <c:valAx>
        <c:axId val="199935184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00344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22</xdr:row>
      <xdr:rowOff>79375</xdr:rowOff>
    </xdr:from>
    <xdr:to>
      <xdr:col>16</xdr:col>
      <xdr:colOff>742949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1062567</xdr:colOff>
      <xdr:row>3</xdr:row>
      <xdr:rowOff>42332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0" y="0"/>
          <a:ext cx="1062567" cy="111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31752</xdr:colOff>
      <xdr:row>22</xdr:row>
      <xdr:rowOff>23548</xdr:rowOff>
    </xdr:from>
    <xdr:to>
      <xdr:col>7</xdr:col>
      <xdr:colOff>390525</xdr:colOff>
      <xdr:row>44</xdr:row>
      <xdr:rowOff>10584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45</xdr:row>
      <xdr:rowOff>74083</xdr:rowOff>
    </xdr:from>
    <xdr:to>
      <xdr:col>7</xdr:col>
      <xdr:colOff>723900</xdr:colOff>
      <xdr:row>70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733425</xdr:colOff>
      <xdr:row>0</xdr:row>
      <xdr:rowOff>0</xdr:rowOff>
    </xdr:from>
    <xdr:to>
      <xdr:col>16</xdr:col>
      <xdr:colOff>885825</xdr:colOff>
      <xdr:row>3</xdr:row>
      <xdr:rowOff>42332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9124950" y="0"/>
          <a:ext cx="1066800" cy="111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zoomScaleSheetLayoutView="90" workbookViewId="0">
      <selection activeCell="L60" sqref="L60"/>
    </sheetView>
  </sheetViews>
  <sheetFormatPr baseColWidth="10" defaultColWidth="11.42578125" defaultRowHeight="15" x14ac:dyDescent="0.25"/>
  <cols>
    <col min="1" max="1" width="41.7109375" customWidth="1"/>
    <col min="2" max="2" width="15.7109375" customWidth="1"/>
    <col min="3" max="3" width="13.5703125" customWidth="1"/>
    <col min="4" max="4" width="16.7109375" customWidth="1"/>
    <col min="5" max="9" width="13.5703125" customWidth="1"/>
    <col min="10" max="17" width="13.7109375" customWidth="1"/>
  </cols>
  <sheetData>
    <row r="1" spans="1:17" ht="27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28.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ht="29.25" customHeight="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27" customHeight="1" x14ac:dyDescent="0.25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53.25" customHeight="1" x14ac:dyDescent="0.25">
      <c r="A5" s="10" t="s">
        <v>3</v>
      </c>
      <c r="B5" s="10" t="s">
        <v>4</v>
      </c>
      <c r="C5" s="10" t="s">
        <v>5</v>
      </c>
      <c r="D5" s="13">
        <v>43129</v>
      </c>
      <c r="E5" s="13">
        <v>43503</v>
      </c>
      <c r="F5" s="14" t="s">
        <v>24</v>
      </c>
      <c r="G5" s="14" t="s">
        <v>25</v>
      </c>
      <c r="H5" s="14" t="s">
        <v>26</v>
      </c>
      <c r="I5" s="14" t="s">
        <v>27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9" t="s">
        <v>6</v>
      </c>
      <c r="Q5" s="20"/>
    </row>
    <row r="6" spans="1:17" ht="27" customHeight="1" x14ac:dyDescent="0.25">
      <c r="A6" s="16" t="s">
        <v>34</v>
      </c>
      <c r="B6" s="8" t="s">
        <v>7</v>
      </c>
      <c r="C6" s="9" t="s">
        <v>15</v>
      </c>
      <c r="D6" s="9">
        <v>1</v>
      </c>
      <c r="E6" s="15">
        <v>1</v>
      </c>
      <c r="F6" s="9"/>
      <c r="G6" s="9"/>
      <c r="H6" s="9"/>
      <c r="I6" s="9"/>
      <c r="J6" s="1"/>
      <c r="K6" s="6"/>
      <c r="L6" s="6"/>
      <c r="M6" s="6"/>
      <c r="N6" s="6"/>
      <c r="O6" s="11"/>
      <c r="P6" s="2">
        <f>SUM(D6:O6)</f>
        <v>2</v>
      </c>
      <c r="Q6" s="3">
        <f>(P6*100)/($P$6)</f>
        <v>100</v>
      </c>
    </row>
    <row r="7" spans="1:17" ht="27" customHeight="1" x14ac:dyDescent="0.25">
      <c r="A7" s="18" t="s">
        <v>13</v>
      </c>
      <c r="B7" s="8" t="s">
        <v>9</v>
      </c>
      <c r="C7" s="12" t="s">
        <v>8</v>
      </c>
      <c r="D7" s="9">
        <v>1</v>
      </c>
      <c r="E7" s="15">
        <v>1</v>
      </c>
      <c r="F7" s="9"/>
      <c r="G7" s="9"/>
      <c r="H7" s="9"/>
      <c r="I7" s="9"/>
      <c r="J7" s="1"/>
      <c r="K7" s="6"/>
      <c r="L7" s="6"/>
      <c r="M7" s="6"/>
      <c r="N7" s="6"/>
      <c r="O7" s="11"/>
      <c r="P7" s="2">
        <f t="shared" ref="P7:P20" si="0">SUM(D7:O7)</f>
        <v>2</v>
      </c>
      <c r="Q7" s="3">
        <f t="shared" ref="Q7:Q20" si="1">(P7*100)/($P$6)</f>
        <v>100</v>
      </c>
    </row>
    <row r="8" spans="1:17" ht="27" customHeight="1" x14ac:dyDescent="0.25">
      <c r="A8" s="18" t="s">
        <v>35</v>
      </c>
      <c r="B8" s="8" t="s">
        <v>9</v>
      </c>
      <c r="C8" s="12" t="s">
        <v>10</v>
      </c>
      <c r="D8" s="17" t="s">
        <v>40</v>
      </c>
      <c r="E8" s="15">
        <v>1</v>
      </c>
      <c r="F8" s="12"/>
      <c r="G8" s="12"/>
      <c r="H8" s="12"/>
      <c r="I8" s="12"/>
      <c r="J8" s="1"/>
      <c r="K8" s="6"/>
      <c r="L8" s="6"/>
      <c r="M8" s="6"/>
      <c r="N8" s="6"/>
      <c r="O8" s="11"/>
      <c r="P8" s="2">
        <f t="shared" si="0"/>
        <v>1</v>
      </c>
      <c r="Q8" s="3">
        <f>(P8*100)/($P$8)</f>
        <v>100</v>
      </c>
    </row>
    <row r="9" spans="1:17" ht="27" customHeight="1" x14ac:dyDescent="0.25">
      <c r="A9" s="18" t="s">
        <v>36</v>
      </c>
      <c r="B9" s="8" t="s">
        <v>9</v>
      </c>
      <c r="C9" s="12" t="s">
        <v>15</v>
      </c>
      <c r="D9" s="17" t="s">
        <v>40</v>
      </c>
      <c r="E9" s="15">
        <v>0</v>
      </c>
      <c r="F9" s="12"/>
      <c r="G9" s="12"/>
      <c r="H9" s="12"/>
      <c r="I9" s="12"/>
      <c r="J9" s="1"/>
      <c r="K9" s="6"/>
      <c r="L9" s="6"/>
      <c r="M9" s="6"/>
      <c r="N9" s="6"/>
      <c r="O9" s="11"/>
      <c r="P9" s="2">
        <f t="shared" si="0"/>
        <v>0</v>
      </c>
      <c r="Q9" s="3">
        <f t="shared" ref="Q9:Q12" si="2">(P9*100)/($P$8)</f>
        <v>0</v>
      </c>
    </row>
    <row r="10" spans="1:17" ht="27" customHeight="1" x14ac:dyDescent="0.25">
      <c r="A10" s="18" t="s">
        <v>37</v>
      </c>
      <c r="B10" s="8" t="s">
        <v>9</v>
      </c>
      <c r="C10" s="12" t="s">
        <v>15</v>
      </c>
      <c r="D10" s="17" t="s">
        <v>40</v>
      </c>
      <c r="E10" s="15">
        <v>1</v>
      </c>
      <c r="F10" s="12"/>
      <c r="G10" s="12"/>
      <c r="H10" s="12"/>
      <c r="I10" s="12"/>
      <c r="J10" s="1"/>
      <c r="K10" s="6"/>
      <c r="L10" s="6"/>
      <c r="M10" s="6"/>
      <c r="N10" s="6"/>
      <c r="O10" s="11"/>
      <c r="P10" s="2">
        <f t="shared" si="0"/>
        <v>1</v>
      </c>
      <c r="Q10" s="3">
        <f t="shared" si="2"/>
        <v>100</v>
      </c>
    </row>
    <row r="11" spans="1:17" ht="27" customHeight="1" x14ac:dyDescent="0.25">
      <c r="A11" s="18" t="s">
        <v>38</v>
      </c>
      <c r="B11" s="8" t="s">
        <v>9</v>
      </c>
      <c r="C11" s="12" t="s">
        <v>17</v>
      </c>
      <c r="D11" s="17" t="s">
        <v>40</v>
      </c>
      <c r="E11" s="15">
        <v>1</v>
      </c>
      <c r="F11" s="12"/>
      <c r="G11" s="12"/>
      <c r="H11" s="12"/>
      <c r="I11" s="12"/>
      <c r="J11" s="1"/>
      <c r="K11" s="6"/>
      <c r="L11" s="6"/>
      <c r="M11" s="6"/>
      <c r="N11" s="6"/>
      <c r="O11" s="11"/>
      <c r="P11" s="2">
        <f t="shared" si="0"/>
        <v>1</v>
      </c>
      <c r="Q11" s="3">
        <f t="shared" si="2"/>
        <v>100</v>
      </c>
    </row>
    <row r="12" spans="1:17" ht="27" customHeight="1" x14ac:dyDescent="0.25">
      <c r="A12" s="18" t="s">
        <v>39</v>
      </c>
      <c r="B12" s="8" t="s">
        <v>9</v>
      </c>
      <c r="C12" s="12" t="s">
        <v>17</v>
      </c>
      <c r="D12" s="17" t="s">
        <v>40</v>
      </c>
      <c r="E12" s="15">
        <v>0</v>
      </c>
      <c r="F12" s="12"/>
      <c r="G12" s="12"/>
      <c r="H12" s="12"/>
      <c r="I12" s="12"/>
      <c r="J12" s="1"/>
      <c r="K12" s="6"/>
      <c r="L12" s="6"/>
      <c r="M12" s="6"/>
      <c r="N12" s="6"/>
      <c r="O12" s="11"/>
      <c r="P12" s="2">
        <f t="shared" si="0"/>
        <v>0</v>
      </c>
      <c r="Q12" s="3">
        <f t="shared" si="2"/>
        <v>0</v>
      </c>
    </row>
    <row r="13" spans="1:17" ht="27" customHeight="1" x14ac:dyDescent="0.25">
      <c r="A13" s="18" t="s">
        <v>18</v>
      </c>
      <c r="B13" s="8" t="s">
        <v>9</v>
      </c>
      <c r="C13" s="12" t="s">
        <v>17</v>
      </c>
      <c r="D13" s="9">
        <v>1</v>
      </c>
      <c r="E13" s="15">
        <v>1</v>
      </c>
      <c r="F13" s="9"/>
      <c r="G13" s="9"/>
      <c r="H13" s="9"/>
      <c r="I13" s="9"/>
      <c r="J13" s="1"/>
      <c r="K13" s="6"/>
      <c r="L13" s="6"/>
      <c r="M13" s="6"/>
      <c r="N13" s="6"/>
      <c r="O13" s="11"/>
      <c r="P13" s="2">
        <f t="shared" si="0"/>
        <v>2</v>
      </c>
      <c r="Q13" s="3">
        <f t="shared" si="1"/>
        <v>100</v>
      </c>
    </row>
    <row r="14" spans="1:17" ht="27" customHeight="1" x14ac:dyDescent="0.25">
      <c r="A14" s="18" t="s">
        <v>19</v>
      </c>
      <c r="B14" s="8" t="s">
        <v>9</v>
      </c>
      <c r="C14" s="12" t="s">
        <v>17</v>
      </c>
      <c r="D14" s="9">
        <v>1</v>
      </c>
      <c r="E14" s="15">
        <v>1</v>
      </c>
      <c r="F14" s="9"/>
      <c r="G14" s="9"/>
      <c r="H14" s="9"/>
      <c r="I14" s="9"/>
      <c r="J14" s="1"/>
      <c r="K14" s="6"/>
      <c r="L14" s="6"/>
      <c r="M14" s="6"/>
      <c r="N14" s="6"/>
      <c r="O14" s="11"/>
      <c r="P14" s="2">
        <f t="shared" si="0"/>
        <v>2</v>
      </c>
      <c r="Q14" s="3">
        <f t="shared" si="1"/>
        <v>100</v>
      </c>
    </row>
    <row r="15" spans="1:17" ht="27" customHeight="1" x14ac:dyDescent="0.25">
      <c r="A15" s="18" t="s">
        <v>20</v>
      </c>
      <c r="B15" s="8" t="s">
        <v>9</v>
      </c>
      <c r="C15" s="12" t="s">
        <v>17</v>
      </c>
      <c r="D15" s="9">
        <v>1</v>
      </c>
      <c r="E15" s="15">
        <v>1</v>
      </c>
      <c r="F15" s="9"/>
      <c r="G15" s="9"/>
      <c r="H15" s="9"/>
      <c r="I15" s="9"/>
      <c r="J15" s="1"/>
      <c r="K15" s="6"/>
      <c r="L15" s="6"/>
      <c r="M15" s="6"/>
      <c r="N15" s="6"/>
      <c r="O15" s="11"/>
      <c r="P15" s="2">
        <f t="shared" si="0"/>
        <v>2</v>
      </c>
      <c r="Q15" s="3">
        <f t="shared" si="1"/>
        <v>100</v>
      </c>
    </row>
    <row r="16" spans="1:17" ht="27" customHeight="1" x14ac:dyDescent="0.25">
      <c r="A16" s="18" t="s">
        <v>22</v>
      </c>
      <c r="B16" s="8" t="s">
        <v>9</v>
      </c>
      <c r="C16" s="12" t="s">
        <v>17</v>
      </c>
      <c r="D16" s="9">
        <v>1</v>
      </c>
      <c r="E16" s="15">
        <v>1</v>
      </c>
      <c r="F16" s="9"/>
      <c r="G16" s="9"/>
      <c r="H16" s="9"/>
      <c r="I16" s="9"/>
      <c r="J16" s="1"/>
      <c r="K16" s="6"/>
      <c r="L16" s="6"/>
      <c r="M16" s="6"/>
      <c r="N16" s="6"/>
      <c r="O16" s="11"/>
      <c r="P16" s="2">
        <f t="shared" si="0"/>
        <v>2</v>
      </c>
      <c r="Q16" s="3">
        <f t="shared" si="1"/>
        <v>100</v>
      </c>
    </row>
    <row r="17" spans="1:17" ht="27" customHeight="1" x14ac:dyDescent="0.25">
      <c r="A17" s="7" t="s">
        <v>12</v>
      </c>
      <c r="B17" s="8" t="s">
        <v>9</v>
      </c>
      <c r="C17" s="9" t="s">
        <v>10</v>
      </c>
      <c r="D17" s="9">
        <v>1</v>
      </c>
      <c r="E17" s="31" t="s">
        <v>41</v>
      </c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2">
        <f t="shared" si="0"/>
        <v>1</v>
      </c>
      <c r="Q17" s="3">
        <f>(P17*100)/($P$17)</f>
        <v>100</v>
      </c>
    </row>
    <row r="18" spans="1:17" ht="27" customHeight="1" x14ac:dyDescent="0.25">
      <c r="A18" s="7" t="s">
        <v>14</v>
      </c>
      <c r="B18" s="8" t="s">
        <v>9</v>
      </c>
      <c r="C18" s="9" t="s">
        <v>15</v>
      </c>
      <c r="D18" s="9">
        <v>1</v>
      </c>
      <c r="E18" s="31" t="s">
        <v>41</v>
      </c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2">
        <f t="shared" si="0"/>
        <v>1</v>
      </c>
      <c r="Q18" s="3">
        <f>(P18*100)/($P$18)</f>
        <v>100</v>
      </c>
    </row>
    <row r="19" spans="1:17" ht="27" customHeight="1" x14ac:dyDescent="0.25">
      <c r="A19" s="7" t="s">
        <v>16</v>
      </c>
      <c r="B19" s="8" t="s">
        <v>9</v>
      </c>
      <c r="C19" s="9" t="s">
        <v>17</v>
      </c>
      <c r="D19" s="9">
        <v>1</v>
      </c>
      <c r="E19" s="31" t="s">
        <v>41</v>
      </c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2">
        <f t="shared" si="0"/>
        <v>1</v>
      </c>
      <c r="Q19" s="3">
        <f>(P19*100)/($P$19)</f>
        <v>100</v>
      </c>
    </row>
    <row r="20" spans="1:17" ht="27" customHeight="1" x14ac:dyDescent="0.25">
      <c r="A20" s="7" t="s">
        <v>21</v>
      </c>
      <c r="B20" s="8" t="s">
        <v>9</v>
      </c>
      <c r="C20" s="9" t="s">
        <v>17</v>
      </c>
      <c r="D20" s="9">
        <v>1</v>
      </c>
      <c r="E20" s="31" t="s">
        <v>41</v>
      </c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2">
        <f t="shared" si="0"/>
        <v>1</v>
      </c>
      <c r="Q20" s="3">
        <f>(P20*100)/($P$20)</f>
        <v>100</v>
      </c>
    </row>
    <row r="21" spans="1:17" ht="27" customHeight="1" x14ac:dyDescent="0.25">
      <c r="A21" s="21" t="s">
        <v>11</v>
      </c>
      <c r="B21" s="21"/>
      <c r="C21" s="21"/>
      <c r="D21" s="9">
        <f t="shared" ref="D21:O21" si="3">AVERAGE(D6:D16)*100</f>
        <v>100</v>
      </c>
      <c r="E21" s="34">
        <f>AVERAGE(E6:E16)*100</f>
        <v>81.818181818181827</v>
      </c>
      <c r="F21" s="34" t="e">
        <f t="shared" ref="F21:O21" si="4">AVERAGE(F6:F16)*100</f>
        <v>#DIV/0!</v>
      </c>
      <c r="G21" s="34" t="e">
        <f t="shared" si="4"/>
        <v>#DIV/0!</v>
      </c>
      <c r="H21" s="34" t="e">
        <f t="shared" si="4"/>
        <v>#DIV/0!</v>
      </c>
      <c r="I21" s="34" t="e">
        <f t="shared" si="4"/>
        <v>#DIV/0!</v>
      </c>
      <c r="J21" s="34" t="e">
        <f t="shared" si="4"/>
        <v>#DIV/0!</v>
      </c>
      <c r="K21" s="34" t="e">
        <f t="shared" si="4"/>
        <v>#DIV/0!</v>
      </c>
      <c r="L21" s="34" t="e">
        <f t="shared" si="4"/>
        <v>#DIV/0!</v>
      </c>
      <c r="M21" s="34" t="e">
        <f t="shared" si="4"/>
        <v>#DIV/0!</v>
      </c>
      <c r="N21" s="34" t="e">
        <f t="shared" si="4"/>
        <v>#DIV/0!</v>
      </c>
      <c r="O21" s="34" t="e">
        <f t="shared" si="4"/>
        <v>#DIV/0!</v>
      </c>
      <c r="P21" s="4"/>
      <c r="Q21" s="5"/>
    </row>
  </sheetData>
  <mergeCells count="10">
    <mergeCell ref="P5:Q5"/>
    <mergeCell ref="A21:C21"/>
    <mergeCell ref="A1:Q1"/>
    <mergeCell ref="A2:Q2"/>
    <mergeCell ref="A3:Q3"/>
    <mergeCell ref="A4:Q4"/>
    <mergeCell ref="E17:O17"/>
    <mergeCell ref="E18:O18"/>
    <mergeCell ref="E19:O19"/>
    <mergeCell ref="E20:O20"/>
  </mergeCells>
  <hyperlinks>
    <hyperlink ref="E17:O17" r:id="rId1" display="A partir del 31 de Enero de 2019, dejaron de formar parte de la Comisión"/>
    <hyperlink ref="E18:O18" r:id="rId2" display="A partir del 31 de Enero de 2019, dejaron de formar parte de la Comisión"/>
    <hyperlink ref="E19:O19" r:id="rId3" display="A partir del 31 de Enero de 2019, dejaron de formar parte de la Comisión"/>
    <hyperlink ref="E20:O20" r:id="rId4" display="A partir del 31 de Enero de 2019, dejaron de formar parte de la Comisión"/>
  </hyperlinks>
  <pageMargins left="0.7" right="0.7" top="0.75" bottom="0.75" header="0.3" footer="0.3"/>
  <pageSetup paperSize="5" scale="5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Función Pública y Gob. Electrón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2017-02-08T22:32:48Z</dcterms:created>
  <dcterms:modified xsi:type="dcterms:W3CDTF">2019-02-13T19:00:31Z</dcterms:modified>
</cp:coreProperties>
</file>