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125" windowWidth="18315" windowHeight="4395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<sst xmlns="http://schemas.openxmlformats.org/spreadsheetml/2006/main" count="62" uniqueCount="54">
  <si>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</si>
  <si>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</si>
  <si>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</si>
  <si>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</si>
  <si>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</si>
  <si>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</si>
  <si>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</si>
  <si>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</si>
  <si>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</si>
  <si>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</si>
  <si>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</si>
  <si>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</si>
  <si>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</si>
  <si>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</si>
  <si>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</si>
  <si>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</si>
  <si>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</si>
  <si>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</si>
  <si>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</si>
  <si>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</si>
  <si>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</si>
  <si>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</si>
  <si>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</si>
  <si>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</si>
  <si>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</si>
  <si>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</si>
  <si>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</si>
  <si>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</si>
  <si>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</si>
  <si>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</si>
  <si>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</si>
  <si>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</si>
  <si>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</si>
  <si>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</si>
  <si>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</si>
  <si>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</si>
  <si>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</si>
  <si>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</si>
  <si>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</si>
  <si>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</si>
  <si>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</si>
  <si>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</si>
  <si>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</si>
  <si>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</si>
  <si>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</si>
  <si>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</si>
  <si>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</si>
  <si>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</si>
  <si>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</si>
  <si>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</si>
  <si>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</si>
  <si>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</si>
  <si>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</si>
  <si>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28 de Febrero al 2019 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</si>
</sst>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  <numFmt numFmtId="168" formatCode="&quot;$&quot;#,##0.00_);\-&quot;$&quot;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indexed="8"/>
      <name val="Arial"/>
    </font>
    <font>
      <sz val="6.95"/>
      <color indexed="8"/>
      <name val="Arial"/>
      <family val="2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0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5" fontId="22" fillId="3" borderId="7" xfId="0" applyNumberFormat="1" applyFont="1" applyFill="1" applyBorder="1" applyAlignment="1">
      <alignment horizontal="right" vertical="center"/>
    </xf>
    <xf numFmtId="168" fontId="21" fillId="0" borderId="0" xfId="0" applyNumberFormat="1" applyFont="1" applyBorder="1" applyAlignment="1">
      <alignment horizontal="right" vertical="center"/>
    </xf>
    <xf numFmtId="168" fontId="21" fillId="0" borderId="7" xfId="0" applyNumberFormat="1" applyFont="1" applyBorder="1" applyAlignment="1">
      <alignment horizontal="right" vertical="center"/>
    </xf>
    <xf numFmtId="43" fontId="5" fillId="2" borderId="0" xfId="2" applyFont="1" applyFill="1" applyBorder="1"/>
    <xf numFmtId="43" fontId="7" fillId="0" borderId="7" xfId="2" applyFont="1" applyBorder="1" applyAlignment="1">
      <alignment horizontal="right"/>
    </xf>
    <xf numFmtId="3" fontId="18" fillId="3" borderId="0" xfId="0" applyNumberFormat="1" applyFont="1" applyFill="1" applyBorder="1"/>
    <xf numFmtId="167" fontId="18" fillId="0" borderId="0" xfId="2" applyNumberFormat="1" applyFont="1" applyBorder="1" applyAlignment="1">
      <alignment horizontal="right"/>
    </xf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topLeftCell="A43" zoomScale="120" zoomScaleNormal="120" workbookViewId="0">
      <selection activeCell="B73" sqref="B73:E73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99" t="s">
        <v>47</v>
      </c>
      <c r="F3" s="99"/>
      <c r="G3" s="99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00" t="s">
        <v>51</v>
      </c>
      <c r="F4" s="100"/>
      <c r="G4" s="100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01" t="s">
        <v>53</v>
      </c>
      <c r="F5" s="101"/>
      <c r="G5" s="101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02" t="s">
        <v>0</v>
      </c>
      <c r="F6" s="102"/>
      <c r="G6" s="102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5"/>
      <c r="C8" s="76"/>
      <c r="D8" s="76"/>
      <c r="E8" s="76"/>
      <c r="F8" s="76"/>
      <c r="G8" s="77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05" t="s">
        <v>48</v>
      </c>
      <c r="C10" s="106"/>
      <c r="D10" s="106"/>
      <c r="E10" s="107"/>
      <c r="F10" s="103">
        <v>2019</v>
      </c>
      <c r="G10" s="103">
        <v>2018</v>
      </c>
      <c r="H10" s="44"/>
    </row>
    <row r="11" spans="1:15" s="8" customFormat="1" ht="13.5" customHeight="1" thickBot="1">
      <c r="B11" s="108"/>
      <c r="C11" s="109"/>
      <c r="D11" s="109"/>
      <c r="E11" s="110"/>
      <c r="F11" s="104"/>
      <c r="G11" s="104"/>
      <c r="H11" s="44"/>
    </row>
    <row r="12" spans="1:15" s="8" customFormat="1" ht="6.75" customHeight="1">
      <c r="B12" s="58"/>
      <c r="C12" s="59"/>
      <c r="D12" s="97"/>
      <c r="E12" s="97"/>
      <c r="F12" s="55"/>
      <c r="G12" s="56"/>
      <c r="H12" s="34"/>
    </row>
    <row r="13" spans="1:15" s="8" customFormat="1" ht="13.5" customHeight="1">
      <c r="A13" s="9"/>
      <c r="B13" s="86" t="s">
        <v>1</v>
      </c>
      <c r="C13" s="87"/>
      <c r="D13" s="87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1359108360.1199999</v>
      </c>
      <c r="G14" s="70">
        <f>SUM(G15:G26)</f>
        <v>1218596562.78</v>
      </c>
      <c r="H14" s="46"/>
    </row>
    <row r="15" spans="1:15" s="8" customFormat="1" ht="13.5" customHeight="1">
      <c r="B15" s="61"/>
      <c r="C15" s="42"/>
      <c r="D15" s="98" t="s">
        <v>4</v>
      </c>
      <c r="E15" s="98"/>
      <c r="F15" s="4">
        <v>928888882.50999999</v>
      </c>
      <c r="G15" s="78">
        <v>844563261.85000002</v>
      </c>
      <c r="H15" s="47"/>
    </row>
    <row r="16" spans="1:15" s="8" customFormat="1" ht="13.5" customHeight="1">
      <c r="B16" s="61"/>
      <c r="C16" s="42"/>
      <c r="D16" s="98" t="s">
        <v>49</v>
      </c>
      <c r="E16" s="98"/>
      <c r="F16" s="2">
        <v>0</v>
      </c>
      <c r="G16" s="79">
        <v>0</v>
      </c>
      <c r="H16" s="47"/>
    </row>
    <row r="17" spans="2:8" s="8" customFormat="1" ht="13.5" customHeight="1">
      <c r="B17" s="61"/>
      <c r="C17" s="42"/>
      <c r="D17" s="98" t="s">
        <v>50</v>
      </c>
      <c r="E17" s="98"/>
      <c r="F17" s="4">
        <v>3060155.01</v>
      </c>
      <c r="G17" s="78">
        <v>3639636.65</v>
      </c>
      <c r="H17" s="47"/>
    </row>
    <row r="18" spans="2:8" s="8" customFormat="1" ht="13.5" customHeight="1">
      <c r="B18" s="61"/>
      <c r="C18" s="42"/>
      <c r="D18" s="98" t="s">
        <v>7</v>
      </c>
      <c r="E18" s="98"/>
      <c r="F18" s="4">
        <v>134184956.23999999</v>
      </c>
      <c r="G18" s="78">
        <v>125675553.76000001</v>
      </c>
      <c r="H18" s="47"/>
    </row>
    <row r="19" spans="2:8" s="8" customFormat="1" ht="13.5" customHeight="1">
      <c r="B19" s="61"/>
      <c r="C19" s="42"/>
      <c r="D19" s="98" t="s">
        <v>8</v>
      </c>
      <c r="E19" s="98"/>
      <c r="F19" s="4">
        <v>16941024.219999999</v>
      </c>
      <c r="G19" s="78">
        <v>13800496.789999999</v>
      </c>
      <c r="H19" s="47"/>
    </row>
    <row r="20" spans="2:8" s="8" customFormat="1" ht="13.5" customHeight="1">
      <c r="B20" s="61"/>
      <c r="C20" s="42"/>
      <c r="D20" s="98" t="s">
        <v>10</v>
      </c>
      <c r="E20" s="98"/>
      <c r="F20" s="4">
        <v>3981079.3</v>
      </c>
      <c r="G20" s="78">
        <v>3044833.98</v>
      </c>
      <c r="H20" s="47"/>
    </row>
    <row r="21" spans="2:8" s="8" customFormat="1" ht="13.5" customHeight="1">
      <c r="B21" s="61"/>
      <c r="C21" s="42"/>
      <c r="D21" s="98" t="s">
        <v>11</v>
      </c>
      <c r="E21" s="98"/>
      <c r="F21" s="2">
        <v>0</v>
      </c>
      <c r="G21" s="79">
        <v>0</v>
      </c>
      <c r="H21" s="47"/>
    </row>
    <row r="22" spans="2:8" s="8" customFormat="1" ht="25.5" customHeight="1">
      <c r="B22" s="61"/>
      <c r="C22" s="42"/>
      <c r="D22" s="98" t="s">
        <v>12</v>
      </c>
      <c r="E22" s="98"/>
      <c r="F22" s="4">
        <v>0</v>
      </c>
      <c r="G22" s="78">
        <v>0</v>
      </c>
      <c r="H22" s="49"/>
    </row>
    <row r="23" spans="2:8" s="8" customFormat="1" ht="12" customHeight="1">
      <c r="B23" s="61"/>
      <c r="C23" s="42"/>
      <c r="D23" s="111" t="s">
        <v>14</v>
      </c>
      <c r="E23" s="111"/>
      <c r="F23" s="4">
        <v>272052262.83999997</v>
      </c>
      <c r="G23" s="78">
        <v>227863176.25999999</v>
      </c>
      <c r="H23" s="49"/>
    </row>
    <row r="24" spans="2:8" s="8" customFormat="1" ht="12" customHeight="1">
      <c r="B24" s="61"/>
      <c r="C24" s="42"/>
      <c r="D24" s="111" t="s">
        <v>45</v>
      </c>
      <c r="E24" s="111"/>
      <c r="F24" s="4">
        <v>0</v>
      </c>
      <c r="G24" s="78">
        <v>9603.49</v>
      </c>
      <c r="H24" s="49"/>
    </row>
    <row r="25" spans="2:8" s="8" customFormat="1" ht="12">
      <c r="B25" s="61"/>
      <c r="C25" s="42"/>
      <c r="D25" s="98" t="s">
        <v>46</v>
      </c>
      <c r="E25" s="98"/>
      <c r="F25" s="4">
        <v>0</v>
      </c>
      <c r="G25" s="78">
        <v>0</v>
      </c>
      <c r="H25" s="49"/>
    </row>
    <row r="26" spans="2:8" s="8" customFormat="1" ht="12">
      <c r="B26" s="61"/>
      <c r="C26" s="42"/>
      <c r="D26" s="88"/>
      <c r="E26" s="88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617451759.17999995</v>
      </c>
      <c r="G27" s="70">
        <f>SUM(G28:G43)</f>
        <v>616080028.72000003</v>
      </c>
      <c r="H27" s="51"/>
    </row>
    <row r="28" spans="2:8" s="8" customFormat="1" ht="13.5" customHeight="1">
      <c r="B28" s="61"/>
      <c r="C28" s="42"/>
      <c r="D28" s="111" t="s">
        <v>17</v>
      </c>
      <c r="E28" s="111"/>
      <c r="F28" s="82">
        <v>457690203.63</v>
      </c>
      <c r="G28" s="83">
        <v>493508987.08999997</v>
      </c>
      <c r="H28" s="47"/>
    </row>
    <row r="29" spans="2:8" s="8" customFormat="1" ht="12" customHeight="1">
      <c r="B29" s="61"/>
      <c r="C29" s="42"/>
      <c r="D29" s="111" t="s">
        <v>18</v>
      </c>
      <c r="E29" s="111"/>
      <c r="F29" s="82">
        <v>14174269.09</v>
      </c>
      <c r="G29" s="83">
        <v>3936976.06</v>
      </c>
      <c r="H29" s="47"/>
    </row>
    <row r="30" spans="2:8" s="8" customFormat="1" ht="12" customHeight="1">
      <c r="B30" s="61"/>
      <c r="C30" s="42"/>
      <c r="D30" s="111" t="s">
        <v>19</v>
      </c>
      <c r="E30" s="111"/>
      <c r="F30" s="82">
        <v>47902637.649999999</v>
      </c>
      <c r="G30" s="83">
        <v>49729432.299999997</v>
      </c>
      <c r="H30" s="35"/>
    </row>
    <row r="31" spans="2:8" s="8" customFormat="1" ht="13.5" customHeight="1">
      <c r="B31" s="61"/>
      <c r="C31" s="42"/>
      <c r="D31" s="111" t="s">
        <v>21</v>
      </c>
      <c r="E31" s="111"/>
      <c r="F31" s="82">
        <v>0</v>
      </c>
      <c r="G31" s="83">
        <v>0</v>
      </c>
      <c r="H31" s="51"/>
    </row>
    <row r="32" spans="2:8" s="8" customFormat="1" ht="13.5" customHeight="1">
      <c r="B32" s="61"/>
      <c r="C32" s="42"/>
      <c r="D32" s="111" t="s">
        <v>23</v>
      </c>
      <c r="E32" s="111"/>
      <c r="F32" s="82">
        <v>84133188.689999998</v>
      </c>
      <c r="G32" s="83">
        <v>60249999.329999998</v>
      </c>
      <c r="H32" s="47"/>
    </row>
    <row r="33" spans="2:8" s="8" customFormat="1" ht="13.5" customHeight="1">
      <c r="B33" s="61"/>
      <c r="C33" s="42"/>
      <c r="D33" s="111" t="s">
        <v>25</v>
      </c>
      <c r="E33" s="111"/>
      <c r="F33" s="82">
        <v>0</v>
      </c>
      <c r="G33" s="83">
        <v>0</v>
      </c>
      <c r="H33" s="47"/>
    </row>
    <row r="34" spans="2:8" s="8" customFormat="1" ht="13.5" customHeight="1">
      <c r="B34" s="61"/>
      <c r="C34" s="42"/>
      <c r="D34" s="111" t="s">
        <v>26</v>
      </c>
      <c r="E34" s="111"/>
      <c r="F34" s="82">
        <v>0</v>
      </c>
      <c r="G34" s="83">
        <v>0</v>
      </c>
      <c r="H34" s="47"/>
    </row>
    <row r="35" spans="2:8" s="8" customFormat="1" ht="13.5" customHeight="1">
      <c r="B35" s="61"/>
      <c r="C35" s="42"/>
      <c r="D35" s="111" t="s">
        <v>27</v>
      </c>
      <c r="E35" s="111"/>
      <c r="F35" s="82">
        <v>0</v>
      </c>
      <c r="G35" s="83">
        <v>0</v>
      </c>
      <c r="H35" s="47"/>
    </row>
    <row r="36" spans="2:8" s="8" customFormat="1" ht="13.5" customHeight="1">
      <c r="B36" s="61"/>
      <c r="C36" s="42"/>
      <c r="D36" s="111" t="s">
        <v>28</v>
      </c>
      <c r="E36" s="111"/>
      <c r="F36" s="82">
        <v>0</v>
      </c>
      <c r="G36" s="83">
        <v>0</v>
      </c>
      <c r="H36" s="47"/>
    </row>
    <row r="37" spans="2:8" s="8" customFormat="1" ht="13.5" customHeight="1">
      <c r="B37" s="61"/>
      <c r="C37" s="42"/>
      <c r="D37" s="111" t="s">
        <v>29</v>
      </c>
      <c r="E37" s="111"/>
      <c r="F37" s="82">
        <v>0</v>
      </c>
      <c r="G37" s="83">
        <v>0</v>
      </c>
      <c r="H37" s="35"/>
    </row>
    <row r="38" spans="2:8" s="8" customFormat="1" ht="13.5" customHeight="1">
      <c r="B38" s="61"/>
      <c r="C38" s="42"/>
      <c r="D38" s="111" t="s">
        <v>31</v>
      </c>
      <c r="E38" s="111"/>
      <c r="F38" s="4">
        <v>888105</v>
      </c>
      <c r="G38" s="78">
        <v>472022</v>
      </c>
      <c r="H38" s="52"/>
    </row>
    <row r="39" spans="2:8" s="8" customFormat="1" ht="14.25" customHeight="1">
      <c r="B39" s="61"/>
      <c r="C39" s="42"/>
      <c r="D39" s="111" t="s">
        <v>32</v>
      </c>
      <c r="E39" s="111"/>
      <c r="F39" s="4">
        <v>0</v>
      </c>
      <c r="G39" s="78">
        <v>0</v>
      </c>
      <c r="H39" s="35"/>
    </row>
    <row r="40" spans="2:8" s="8" customFormat="1" ht="13.5" customHeight="1">
      <c r="B40" s="61"/>
      <c r="C40" s="42"/>
      <c r="D40" s="111" t="s">
        <v>33</v>
      </c>
      <c r="E40" s="111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11" t="s">
        <v>34</v>
      </c>
      <c r="E41" s="111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11" t="s">
        <v>35</v>
      </c>
      <c r="E42" s="111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11" t="s">
        <v>52</v>
      </c>
      <c r="E43" s="111"/>
      <c r="F43" s="91">
        <v>12663355.119999999</v>
      </c>
      <c r="G43" s="92">
        <v>8182611.9400000004</v>
      </c>
      <c r="H43" s="47"/>
    </row>
    <row r="44" spans="2:8" s="8" customFormat="1" ht="13.5" customHeight="1">
      <c r="B44" s="61"/>
      <c r="C44" s="42"/>
      <c r="D44" s="89"/>
      <c r="E44" s="89"/>
      <c r="F44" s="89"/>
      <c r="G44" s="48"/>
      <c r="H44" s="47"/>
    </row>
    <row r="45" spans="2:8" s="8" customFormat="1" ht="10.5" customHeight="1">
      <c r="B45" s="86" t="s">
        <v>37</v>
      </c>
      <c r="C45" s="87"/>
      <c r="D45" s="87"/>
      <c r="E45" s="9"/>
      <c r="F45" s="68">
        <v>1141870506.5</v>
      </c>
      <c r="G45" s="70">
        <v>967112112.71999979</v>
      </c>
      <c r="H45" s="35"/>
    </row>
    <row r="46" spans="2:8" s="8" customFormat="1" ht="9.75" customHeight="1">
      <c r="B46" s="61"/>
      <c r="C46" s="42"/>
      <c r="D46" s="87"/>
      <c r="E46" s="87"/>
      <c r="F46" s="3"/>
      <c r="G46" s="62"/>
      <c r="H46" s="35"/>
    </row>
    <row r="47" spans="2:8" s="8" customFormat="1" ht="10.5" customHeight="1">
      <c r="B47" s="86" t="s">
        <v>2</v>
      </c>
      <c r="C47" s="87"/>
      <c r="D47" s="87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-406892.9</v>
      </c>
      <c r="G48" s="70">
        <f>SUM(G49:G51)</f>
        <v>59913</v>
      </c>
      <c r="H48" s="47"/>
    </row>
    <row r="49" spans="2:8" s="8" customFormat="1" ht="13.5" customHeight="1">
      <c r="B49" s="61"/>
      <c r="C49" s="42"/>
      <c r="D49" s="112" t="s">
        <v>5</v>
      </c>
      <c r="E49" s="112"/>
      <c r="F49" s="93">
        <v>0</v>
      </c>
      <c r="G49" s="94">
        <v>59913</v>
      </c>
      <c r="H49" s="47"/>
    </row>
    <row r="50" spans="2:8" s="8" customFormat="1" ht="13.5" customHeight="1">
      <c r="B50" s="61"/>
      <c r="C50" s="42"/>
      <c r="D50" s="112" t="s">
        <v>6</v>
      </c>
      <c r="E50" s="112"/>
      <c r="F50" s="93">
        <v>-406892.9</v>
      </c>
      <c r="G50" s="94">
        <v>0</v>
      </c>
      <c r="H50" s="47"/>
    </row>
    <row r="51" spans="2:8" s="8" customFormat="1" ht="13.5" customHeight="1">
      <c r="B51" s="61"/>
      <c r="C51" s="42"/>
      <c r="D51" s="112" t="s">
        <v>42</v>
      </c>
      <c r="E51" s="112"/>
      <c r="F51" s="93">
        <v>0</v>
      </c>
      <c r="G51" s="94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123779748.58999999</v>
      </c>
      <c r="G52" s="70">
        <f>SUM(G53:G55)</f>
        <v>187298559.25</v>
      </c>
      <c r="H52" s="47"/>
    </row>
    <row r="53" spans="2:8" s="8" customFormat="1" ht="13.5" customHeight="1">
      <c r="B53" s="61"/>
      <c r="C53" s="42"/>
      <c r="D53" s="112" t="s">
        <v>5</v>
      </c>
      <c r="E53" s="112"/>
      <c r="F53" s="6">
        <v>114282868.23999999</v>
      </c>
      <c r="G53" s="80">
        <v>150586048.63999999</v>
      </c>
      <c r="H53" s="47"/>
    </row>
    <row r="54" spans="2:8" s="8" customFormat="1" ht="13.5" customHeight="1">
      <c r="B54" s="61"/>
      <c r="C54" s="42"/>
      <c r="D54" s="112" t="s">
        <v>6</v>
      </c>
      <c r="E54" s="112"/>
      <c r="F54" s="6">
        <v>5496880.3499999996</v>
      </c>
      <c r="G54" s="80">
        <v>14622560.460000001</v>
      </c>
      <c r="H54" s="47"/>
    </row>
    <row r="55" spans="2:8" s="8" customFormat="1" ht="13.5" customHeight="1">
      <c r="B55" s="61"/>
      <c r="C55" s="42"/>
      <c r="D55" s="112" t="s">
        <v>13</v>
      </c>
      <c r="E55" s="112"/>
      <c r="F55" s="6">
        <v>4000000</v>
      </c>
      <c r="G55" s="80">
        <v>22089950.149999999</v>
      </c>
      <c r="H55" s="47"/>
    </row>
    <row r="56" spans="2:8" s="8" customFormat="1" ht="13.5" customHeight="1">
      <c r="B56" s="120" t="s">
        <v>15</v>
      </c>
      <c r="C56" s="121"/>
      <c r="D56" s="121"/>
      <c r="E56" s="121"/>
      <c r="F56" s="68">
        <v>-123372855.68999998</v>
      </c>
      <c r="G56" s="70">
        <f>SUM(G48-G52)</f>
        <v>-187238646.25</v>
      </c>
      <c r="H56" s="47"/>
    </row>
    <row r="57" spans="2:8" s="8" customFormat="1" ht="13.5" customHeight="1">
      <c r="B57" s="61"/>
      <c r="C57" s="42"/>
      <c r="D57" s="85"/>
      <c r="E57" s="85"/>
      <c r="F57" s="1"/>
      <c r="G57" s="48"/>
      <c r="H57" s="47"/>
    </row>
    <row r="58" spans="2:8" s="8" customFormat="1" ht="13.5" customHeight="1">
      <c r="B58" s="120" t="s">
        <v>16</v>
      </c>
      <c r="C58" s="121"/>
      <c r="D58" s="121"/>
      <c r="E58" s="121"/>
      <c r="F58" s="121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2129077437.3</v>
      </c>
      <c r="G59" s="70">
        <f>SUM(G60:G63)</f>
        <v>1859558528.49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4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41396469.219999999</v>
      </c>
      <c r="G61" s="80">
        <v>35452752.32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2087680968.0799999</v>
      </c>
      <c r="G63" s="80">
        <v>1824105776.1700001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3625134051.46</v>
      </c>
      <c r="G65" s="70">
        <f>SUM(G66:G69)</f>
        <v>3673431466.4400001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12597440.76</v>
      </c>
      <c r="G67" s="80">
        <v>13069167.550000001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3612536610.6999998</v>
      </c>
      <c r="G69" s="80">
        <v>3660362298.8899999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20" t="s">
        <v>36</v>
      </c>
      <c r="C71" s="121"/>
      <c r="D71" s="121"/>
      <c r="E71" s="121"/>
      <c r="F71" s="96">
        <f>SUM(F59-F65)</f>
        <v>-1496056614.1600001</v>
      </c>
      <c r="G71" s="84">
        <f>SUM(G59-G65)</f>
        <v>-1813872937.95</v>
      </c>
      <c r="H71" s="52"/>
    </row>
    <row r="72" spans="2:8" s="8" customFormat="1" ht="6.75" customHeight="1">
      <c r="B72" s="61"/>
      <c r="C72" s="42"/>
      <c r="D72" s="88"/>
      <c r="E72" s="88"/>
      <c r="F72" s="67"/>
      <c r="G72" s="69"/>
      <c r="H72" s="47"/>
    </row>
    <row r="73" spans="2:8" s="8" customFormat="1" ht="13.5" customHeight="1">
      <c r="B73" s="118" t="s">
        <v>38</v>
      </c>
      <c r="C73" s="119"/>
      <c r="D73" s="119"/>
      <c r="E73" s="119"/>
      <c r="F73" s="95">
        <v>-190079504.61000001</v>
      </c>
      <c r="G73" s="90">
        <v>16785414.629999999</v>
      </c>
      <c r="H73" s="47"/>
    </row>
    <row r="74" spans="2:8" s="8" customFormat="1" ht="6" customHeight="1">
      <c r="B74" s="61"/>
      <c r="C74" s="42"/>
      <c r="D74" s="98"/>
      <c r="E74" s="98"/>
      <c r="F74" s="47"/>
      <c r="G74" s="48"/>
      <c r="H74" s="47"/>
    </row>
    <row r="75" spans="2:8" s="8" customFormat="1" ht="14.25" customHeight="1">
      <c r="B75" s="118" t="s">
        <v>39</v>
      </c>
      <c r="C75" s="119"/>
      <c r="D75" s="119"/>
      <c r="E75" s="119"/>
      <c r="F75" s="73">
        <v>506289897.31999999</v>
      </c>
      <c r="G75" s="84">
        <v>574183294.52999997</v>
      </c>
      <c r="H75" s="35"/>
    </row>
    <row r="76" spans="2:8" s="8" customFormat="1" ht="13.5" customHeight="1">
      <c r="B76" s="118" t="s">
        <v>41</v>
      </c>
      <c r="C76" s="119"/>
      <c r="D76" s="119"/>
      <c r="E76" s="119"/>
      <c r="F76" s="5">
        <v>1032525140.33</v>
      </c>
      <c r="G76" s="81">
        <v>846087671.76999998</v>
      </c>
      <c r="H76" s="52"/>
    </row>
    <row r="77" spans="2:8" s="8" customFormat="1" ht="13.5" customHeight="1" thickBot="1">
      <c r="B77" s="63"/>
      <c r="C77" s="64"/>
      <c r="D77" s="114"/>
      <c r="E77" s="114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115" t="s">
        <v>40</v>
      </c>
      <c r="E79" s="115"/>
      <c r="F79" s="115"/>
      <c r="G79" s="115"/>
      <c r="H79" s="37"/>
    </row>
    <row r="80" spans="2:8" s="8" customFormat="1" ht="13.5" customHeight="1">
      <c r="B80" s="33"/>
      <c r="C80" s="33"/>
      <c r="D80" s="115"/>
      <c r="E80" s="115"/>
      <c r="F80" s="115"/>
      <c r="G80" s="115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116"/>
      <c r="E82" s="116"/>
      <c r="F82" s="40"/>
      <c r="G82" s="38"/>
      <c r="H82" s="38"/>
    </row>
    <row r="83" spans="2:8" s="8" customFormat="1" ht="13.5" customHeight="1">
      <c r="B83" s="33"/>
      <c r="C83" s="33"/>
      <c r="D83" s="117"/>
      <c r="E83" s="117"/>
      <c r="F83" s="22"/>
      <c r="G83" s="40"/>
      <c r="H83" s="40"/>
    </row>
    <row r="84" spans="2:8" s="8" customFormat="1" ht="13.5" customHeight="1">
      <c r="B84" s="33"/>
      <c r="C84" s="33"/>
      <c r="D84" s="113"/>
      <c r="E84" s="113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2019-03-21T20:55:17Z</dcterms:modified>
</cp:coreProperties>
</file>