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7455"/>
  </bookViews>
  <sheets>
    <sheet name="Estadísticas y Gráficas " sheetId="1" r:id="rId1"/>
  </sheets>
  <definedNames>
    <definedName name="_xlnm.Print_Area" localSheetId="0">'Estadísticas y Gráficas '!$A$1:$P$59</definedName>
  </definedNames>
  <calcPr calcId="125725"/>
</workbook>
</file>

<file path=xl/calcChain.xml><?xml version="1.0" encoding="utf-8"?>
<calcChain xmlns="http://schemas.openxmlformats.org/spreadsheetml/2006/main">
  <c r="O7" i="1"/>
  <c r="E13"/>
  <c r="F13"/>
  <c r="G13"/>
  <c r="H13"/>
  <c r="I13"/>
  <c r="J13"/>
  <c r="K13"/>
  <c r="L13"/>
  <c r="M13"/>
  <c r="N13"/>
  <c r="D13"/>
  <c r="C13"/>
  <c r="O12" l="1"/>
  <c r="P12" s="1"/>
  <c r="O10"/>
  <c r="P10" s="1"/>
  <c r="O9"/>
  <c r="P9" s="1"/>
  <c r="O8"/>
  <c r="P8" s="1"/>
  <c r="P7" l="1"/>
  <c r="O11"/>
  <c r="P11" s="1"/>
  <c r="P13" l="1"/>
</calcChain>
</file>

<file path=xl/sharedStrings.xml><?xml version="1.0" encoding="utf-8"?>
<sst xmlns="http://schemas.openxmlformats.org/spreadsheetml/2006/main" count="31" uniqueCount="29">
  <si>
    <t>AYUNTAMIENTO DE ZAPOPAN, JALISCO</t>
  </si>
  <si>
    <t>TRANSPARENCIA Y BUENAS PRÁCTICAS</t>
  </si>
  <si>
    <t>CONSEJO MUNICIPAL DE CRÓNICA E HISTORIA</t>
  </si>
  <si>
    <t>CARGO</t>
  </si>
  <si>
    <t>ASISTENCIA</t>
  </si>
  <si>
    <t>Total de asistencias</t>
  </si>
  <si>
    <t>Porcentaje de Asistencia por regidor</t>
  </si>
  <si>
    <t>Ana María de la O Castellanos Pinzón</t>
  </si>
  <si>
    <t>Presidenta del Consejo</t>
  </si>
  <si>
    <t>Sofía Camarena Niehus</t>
  </si>
  <si>
    <t>Secretario</t>
  </si>
  <si>
    <t>Pedro Eduardo Ruvalcaba Garín</t>
  </si>
  <si>
    <t>Coordinador de Cronistas de Delegaciones y Agencias</t>
  </si>
  <si>
    <t>Luis Antonio Vázquez González</t>
  </si>
  <si>
    <t>Consejero</t>
  </si>
  <si>
    <t>Bettina Monti Colombani</t>
  </si>
  <si>
    <t>% TOTAL DE ASISTENCIA POR SESIÓN</t>
  </si>
  <si>
    <t>Abigail López Díaz</t>
  </si>
  <si>
    <t>NOMBRE DE INTEGRANTE (A)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</si>
  <si>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</si>
  <si>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</si>
  <si>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</si>
  <si>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</si>
  <si>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</si>
  <si>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</si>
  <si>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</si>
  <si>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</si>
  <si>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</si>
  <si>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ESTADÍSTICA DE ASISTENCIA COMISIONES EDILICIAS 2019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</si>
</sst>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entury Gothic"/>
      <family val="2"/>
    </font>
    <font>
      <sz val="10"/>
      <color theme="1"/>
      <name val="Century Gothic"/>
      <family val="2"/>
    </font>
    <font>
      <b/>
      <sz val="10"/>
      <name val="Century Gothic"/>
      <family val="2"/>
    </font>
    <font>
      <sz val="9"/>
      <color theme="1"/>
      <name val="Century Gothic"/>
      <family val="2"/>
    </font>
    <font>
      <sz val="10"/>
      <name val="Century Gothic"/>
      <family val="2"/>
    </font>
    <font>
      <sz val="10"/>
      <name val="Arial"/>
      <family val="2"/>
    </font>
    <font>
      <sz val="9"/>
      <color theme="1"/>
      <name val="Arial"/>
      <family val="2"/>
    </font>
    <font>
      <b/>
      <sz val="9"/>
      <name val="Century Gothic"/>
      <family val="2"/>
    </font>
    <font>
      <u/>
      <sz val="9.9"/>
      <color theme="10"/>
      <name val="Calibri"/>
      <family val="2"/>
    </font>
    <font>
      <u/>
      <sz val="8"/>
      <color theme="10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7" fillId="0" borderId="0"/>
    <xf numFmtId="0" fontId="7" fillId="0" borderId="0"/>
    <xf numFmtId="0" fontId="8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23">
    <xf numFmtId="0" fontId="0" fillId="0" borderId="0" xfId="0"/>
    <xf numFmtId="0" fontId="3" fillId="0" borderId="0" xfId="0" applyFont="1"/>
    <xf numFmtId="0" fontId="5" fillId="0" borderId="9" xfId="0" applyFont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1" fontId="6" fillId="0" borderId="9" xfId="0" applyNumberFormat="1" applyFont="1" applyBorder="1" applyAlignment="1">
      <alignment horizontal="center" vertical="center"/>
    </xf>
    <xf numFmtId="1" fontId="6" fillId="0" borderId="9" xfId="0" applyNumberFormat="1" applyFont="1" applyFill="1" applyBorder="1" applyAlignment="1">
      <alignment horizontal="center" vertical="center"/>
    </xf>
    <xf numFmtId="1" fontId="4" fillId="0" borderId="9" xfId="0" applyNumberFormat="1" applyFont="1" applyBorder="1" applyAlignment="1">
      <alignment horizontal="center" vertical="center"/>
    </xf>
    <xf numFmtId="14" fontId="9" fillId="4" borderId="9" xfId="0" applyNumberFormat="1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11" fillId="0" borderId="9" xfId="5" applyFont="1" applyFill="1" applyBorder="1" applyAlignment="1" applyProtection="1">
      <alignment vertical="center" wrapText="1"/>
    </xf>
    <xf numFmtId="0" fontId="6" fillId="3" borderId="9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 wrapText="1"/>
    </xf>
  </cellXfs>
  <cellStyles count="6">
    <cellStyle name="Hipervínculo" xfId="5" builtinId="8"/>
    <cellStyle name="Normal" xfId="0" builtinId="0"/>
    <cellStyle name="Normal 2" xfId="1"/>
    <cellStyle name="Normal 3" xfId="2"/>
    <cellStyle name="Normal 4" xfId="3"/>
    <cellStyle name="Normal 5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32"/>
  <c:chart>
    <c:title>
      <c:tx>
        <c:rich>
          <a:bodyPr/>
          <a:lstStyle/>
          <a:p>
            <a:pPr>
              <a:defRPr/>
            </a:pPr>
            <a:r>
              <a:rPr lang="es-MX"/>
              <a:t>ASISTENCIA </a:t>
            </a:r>
          </a:p>
          <a:p>
            <a:pPr>
              <a:defRPr/>
            </a:pPr>
            <a:r>
              <a:rPr lang="es-MX"/>
              <a:t>CONSEJO MUNICIPAL DE CRÓNICA E HISTORIA</a:t>
            </a:r>
          </a:p>
        </c:rich>
      </c:tx>
      <c:layout>
        <c:manualLayout>
          <c:xMode val="edge"/>
          <c:yMode val="edge"/>
          <c:x val="0.55605996455412265"/>
          <c:y val="4.0101237345332354E-3"/>
        </c:manualLayout>
      </c:layout>
    </c:title>
    <c:plotArea>
      <c:layout/>
      <c:barChart>
        <c:barDir val="bar"/>
        <c:grouping val="clustered"/>
        <c:ser>
          <c:idx val="0"/>
          <c:order val="0"/>
          <c:cat>
            <c:strRef>
              <c:f>'Estadísticas y Gráficas '!$A$7:$A$12</c:f>
              <c:strCache>
                <c:ptCount val="6"/>
                <c:pt idx="0">
                  <c:v>Ana María de la O Castellanos Pinzón</c:v>
                </c:pt>
                <c:pt idx="1">
                  <c:v>Sofía Camarena Niehus</c:v>
                </c:pt>
                <c:pt idx="2">
                  <c:v>Pedro Eduardo Ruvalcaba Garín</c:v>
                </c:pt>
                <c:pt idx="3">
                  <c:v>Luis Antonio Vázquez González</c:v>
                </c:pt>
                <c:pt idx="4">
                  <c:v>Bettina Monti Colombani</c:v>
                </c:pt>
                <c:pt idx="5">
                  <c:v>Abigail López Díaz</c:v>
                </c:pt>
              </c:strCache>
            </c:strRef>
          </c:cat>
          <c:val>
            <c:numRef>
              <c:f>'Estadísticas y Gráficas '!$O$7:$O$12</c:f>
              <c:numCache>
                <c:formatCode>General</c:formatCode>
                <c:ptCount val="6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1</c:v>
                </c:pt>
                <c:pt idx="4">
                  <c:v>1</c:v>
                </c:pt>
                <c:pt idx="5">
                  <c:v>2</c:v>
                </c:pt>
              </c:numCache>
            </c:numRef>
          </c:val>
        </c:ser>
        <c:axId val="45678592"/>
        <c:axId val="45680128"/>
      </c:barChart>
      <c:catAx>
        <c:axId val="45678592"/>
        <c:scaling>
          <c:orientation val="minMax"/>
        </c:scaling>
        <c:axPos val="l"/>
        <c:numFmt formatCode="General" sourceLinked="1"/>
        <c:tickLblPos val="nextTo"/>
        <c:crossAx val="45680128"/>
        <c:crosses val="autoZero"/>
        <c:auto val="1"/>
        <c:lblAlgn val="ctr"/>
        <c:lblOffset val="100"/>
        <c:tickLblSkip val="1"/>
      </c:catAx>
      <c:valAx>
        <c:axId val="45680128"/>
        <c:scaling>
          <c:orientation val="minMax"/>
          <c:max val="12"/>
          <c:min val="0"/>
        </c:scaling>
        <c:axPos val="b"/>
        <c:majorGridlines/>
        <c:numFmt formatCode="General" sourceLinked="1"/>
        <c:tickLblPos val="nextTo"/>
        <c:crossAx val="45678592"/>
        <c:crosses val="autoZero"/>
        <c:crossBetween val="between"/>
        <c:majorUnit val="1"/>
      </c:valAx>
    </c:plotArea>
    <c:plotVisOnly val="1"/>
    <c:dispBlanksAs val="gap"/>
  </c:chart>
  <c:spPr>
    <a:ln>
      <a:noFill/>
    </a:ln>
  </c:spPr>
  <c:txPr>
    <a:bodyPr/>
    <a:lstStyle/>
    <a:p>
      <a:pPr>
        <a:defRPr sz="900">
          <a:latin typeface="Century Gothic" pitchFamily="34" charset="0"/>
        </a:defRPr>
      </a:pPr>
      <a:endParaRPr lang="es-MX"/>
    </a:p>
  </c:txPr>
  <c:printSettings>
    <c:headerFooter/>
    <c:pageMargins b="0.75000000000000555" l="0.70000000000000062" r="0.70000000000000062" t="0.7500000000000055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/>
          <a:lstStyle/>
          <a:p>
            <a:pPr algn="r">
              <a:defRPr/>
            </a:pPr>
            <a:r>
              <a:rPr lang="es-MX"/>
              <a:t>PORCENTAJE DE ASISTENCIA POR INTEGRANTE </a:t>
            </a:r>
          </a:p>
          <a:p>
            <a:pPr algn="r">
              <a:defRPr/>
            </a:pPr>
            <a:r>
              <a:rPr lang="es-MX"/>
              <a:t>CONSEJO MUNICIPAL DE CRÓNICA E HISTORIA</a:t>
            </a:r>
          </a:p>
        </c:rich>
      </c:tx>
      <c:layout>
        <c:manualLayout>
          <c:xMode val="edge"/>
          <c:yMode val="edge"/>
          <c:x val="0.31522217617534998"/>
          <c:y val="2.1435084964832572E-2"/>
        </c:manualLayout>
      </c:layout>
      <c:spPr>
        <a:ln>
          <a:noFill/>
        </a:ln>
      </c:spPr>
    </c:title>
    <c:plotArea>
      <c:layout/>
      <c:pieChart>
        <c:varyColors val="1"/>
        <c:ser>
          <c:idx val="0"/>
          <c:order val="0"/>
          <c:spPr>
            <a:ln>
              <a:noFill/>
            </a:ln>
          </c:spPr>
          <c:cat>
            <c:strRef>
              <c:f>'Estadísticas y Gráficas '!$A$7:$A$12</c:f>
              <c:strCache>
                <c:ptCount val="6"/>
                <c:pt idx="0">
                  <c:v>Ana María de la O Castellanos Pinzón</c:v>
                </c:pt>
                <c:pt idx="1">
                  <c:v>Sofía Camarena Niehus</c:v>
                </c:pt>
                <c:pt idx="2">
                  <c:v>Pedro Eduardo Ruvalcaba Garín</c:v>
                </c:pt>
                <c:pt idx="3">
                  <c:v>Luis Antonio Vázquez González</c:v>
                </c:pt>
                <c:pt idx="4">
                  <c:v>Bettina Monti Colombani</c:v>
                </c:pt>
                <c:pt idx="5">
                  <c:v>Abigail López Díaz</c:v>
                </c:pt>
              </c:strCache>
            </c:strRef>
          </c:cat>
          <c:val>
            <c:numRef>
              <c:f>'Estadísticas y Gráficas '!$P$7:$P$12</c:f>
              <c:numCache>
                <c:formatCode>0</c:formatCode>
                <c:ptCount val="6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33.333333333333336</c:v>
                </c:pt>
                <c:pt idx="4">
                  <c:v>33.333333333333336</c:v>
                </c:pt>
                <c:pt idx="5">
                  <c:v>66.666666666666671</c:v>
                </c:pt>
              </c:numCache>
            </c:numRef>
          </c:val>
        </c:ser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6111120320486263"/>
          <c:y val="0.26355639079858217"/>
          <c:w val="0.43888879679514176"/>
          <c:h val="0.68476247115636157"/>
        </c:manualLayout>
      </c:layout>
    </c:legend>
    <c:plotVisOnly val="1"/>
    <c:dispBlanksAs val="zero"/>
  </c:chart>
  <c:spPr>
    <a:ln>
      <a:noFill/>
    </a:ln>
  </c:spPr>
  <c:txPr>
    <a:bodyPr/>
    <a:lstStyle/>
    <a:p>
      <a:pPr>
        <a:defRPr sz="900">
          <a:latin typeface="Century Gothic" pitchFamily="34" charset="0"/>
        </a:defRPr>
      </a:pPr>
      <a:endParaRPr lang="es-MX"/>
    </a:p>
  </c:txPr>
  <c:printSettings>
    <c:headerFooter/>
    <c:pageMargins b="0.75000000000000555" l="0.70000000000000062" r="0.70000000000000062" t="0.7500000000000055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0"/>
  <c:chart>
    <c:title>
      <c:tx>
        <c:rich>
          <a:bodyPr/>
          <a:lstStyle/>
          <a:p>
            <a:pPr algn="r">
              <a:defRPr/>
            </a:pPr>
            <a:r>
              <a:rPr lang="es-MX" sz="1000"/>
              <a:t>PORCENTAJE</a:t>
            </a:r>
            <a:r>
              <a:rPr lang="es-MX" sz="1000" baseline="0"/>
              <a:t> DE ASISTENCIA POR SESIÓN</a:t>
            </a:r>
          </a:p>
          <a:p>
            <a:pPr algn="r">
              <a:defRPr/>
            </a:pPr>
            <a:r>
              <a:rPr lang="es-MX" sz="1000" baseline="0"/>
              <a:t>CONSEJO MUNICIPAL DE CRÓNICA E HISTORIA</a:t>
            </a:r>
          </a:p>
        </c:rich>
      </c:tx>
      <c:layout>
        <c:manualLayout>
          <c:xMode val="edge"/>
          <c:yMode val="edge"/>
          <c:x val="0.67453051214209325"/>
          <c:y val="3.1704988972186862E-2"/>
        </c:manualLayout>
      </c:layout>
    </c:title>
    <c:view3D>
      <c:rotY val="10"/>
      <c:depthPercent val="100"/>
      <c:rAngAx val="1"/>
    </c:view3D>
    <c:plotArea>
      <c:layout/>
      <c:bar3DChart>
        <c:barDir val="bar"/>
        <c:grouping val="clustered"/>
        <c:ser>
          <c:idx val="0"/>
          <c:order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83%</a:t>
                    </a:r>
                  </a:p>
                </c:rich>
              </c:tx>
              <c:showVal val="1"/>
            </c:dLbl>
            <c:dLbl>
              <c:idx val="1"/>
              <c:layout>
                <c:manualLayout>
                  <c:x val="1.2145748987854249E-2"/>
                  <c:y val="-5.3226879574184956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67%</a:t>
                    </a:r>
                  </a:p>
                </c:rich>
              </c:tx>
              <c:showVal val="1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67%</a:t>
                    </a:r>
                  </a:p>
                </c:rich>
              </c:tx>
              <c:showVal val="1"/>
            </c:dLbl>
            <c:delete val="1"/>
          </c:dLbls>
          <c:cat>
            <c:strRef>
              <c:f>'Estadísticas y Gráficas '!$C$6:$N$6</c:f>
              <c:strCache>
                <c:ptCount val="12"/>
                <c:pt idx="0">
                  <c:v>16/01/2019</c:v>
                </c:pt>
                <c:pt idx="1">
                  <c:v>13/02/2019</c:v>
                </c:pt>
                <c:pt idx="2">
                  <c:v>11/03/2019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'Estadísticas y Gráficas '!$C$13:$N$13</c:f>
              <c:numCache>
                <c:formatCode>0</c:formatCode>
                <c:ptCount val="12"/>
                <c:pt idx="0">
                  <c:v>83.333333333333343</c:v>
                </c:pt>
                <c:pt idx="1">
                  <c:v>66.666666666666657</c:v>
                </c:pt>
                <c:pt idx="2">
                  <c:v>66.666666666666657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hape val="cylinder"/>
        <c:axId val="45748224"/>
        <c:axId val="45749760"/>
        <c:axId val="0"/>
      </c:bar3DChart>
      <c:catAx>
        <c:axId val="45748224"/>
        <c:scaling>
          <c:orientation val="minMax"/>
        </c:scaling>
        <c:axPos val="l"/>
        <c:numFmt formatCode="dd/mm/yyyy" sourceLinked="1"/>
        <c:majorTickMark val="none"/>
        <c:tickLblPos val="nextTo"/>
        <c:txPr>
          <a:bodyPr/>
          <a:lstStyle/>
          <a:p>
            <a:pPr>
              <a:defRPr sz="900">
                <a:latin typeface="Century Gothic" pitchFamily="34" charset="0"/>
              </a:defRPr>
            </a:pPr>
            <a:endParaRPr lang="es-MX"/>
          </a:p>
        </c:txPr>
        <c:crossAx val="45749760"/>
        <c:crosses val="autoZero"/>
        <c:lblAlgn val="ctr"/>
        <c:lblOffset val="100"/>
        <c:noMultiLvlLbl val="1"/>
      </c:catAx>
      <c:valAx>
        <c:axId val="45749760"/>
        <c:scaling>
          <c:orientation val="minMax"/>
          <c:max val="100"/>
          <c:min val="50"/>
        </c:scaling>
        <c:axPos val="b"/>
        <c:majorGridlines/>
        <c:numFmt formatCode="0" sourceLinked="1"/>
        <c:majorTickMark val="none"/>
        <c:tickLblPos val="nextTo"/>
        <c:txPr>
          <a:bodyPr/>
          <a:lstStyle/>
          <a:p>
            <a:pPr>
              <a:defRPr sz="900">
                <a:latin typeface="Century Gothic" pitchFamily="34" charset="0"/>
              </a:defRPr>
            </a:pPr>
            <a:endParaRPr lang="es-MX"/>
          </a:p>
        </c:txPr>
        <c:crossAx val="45748224"/>
        <c:crosses val="autoZero"/>
        <c:crossBetween val="between"/>
        <c:majorUnit val="10"/>
      </c:valAx>
      <c:spPr>
        <a:noFill/>
        <a:ln w="25400">
          <a:noFill/>
        </a:ln>
      </c:spPr>
    </c:plotArea>
    <c:plotVisOnly val="1"/>
    <c:dispBlanksAs val="gap"/>
  </c:chart>
  <c:spPr>
    <a:ln>
      <a:noFill/>
    </a:ln>
  </c:spPr>
  <c:printSettings>
    <c:headerFooter/>
    <c:pageMargins b="0.75000000000000555" l="0.70000000000000062" r="0.70000000000000062" t="0.750000000000005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704850</xdr:colOff>
      <xdr:row>14</xdr:row>
      <xdr:rowOff>0</xdr:rowOff>
    </xdr:from>
    <xdr:to>
      <xdr:col>14</xdr:col>
      <xdr:colOff>466725</xdr:colOff>
      <xdr:row>33</xdr:row>
      <xdr:rowOff>114300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0</xdr:colOff>
      <xdr:row>0</xdr:row>
      <xdr:rowOff>266700</xdr:rowOff>
    </xdr:from>
    <xdr:to>
      <xdr:col>3</xdr:col>
      <xdr:colOff>323850</xdr:colOff>
      <xdr:row>3</xdr:row>
      <xdr:rowOff>257175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67175" y="266700"/>
          <a:ext cx="1238250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</xdr:row>
      <xdr:rowOff>66675</xdr:rowOff>
    </xdr:from>
    <xdr:to>
      <xdr:col>3</xdr:col>
      <xdr:colOff>447675</xdr:colOff>
      <xdr:row>30</xdr:row>
      <xdr:rowOff>171450</xdr:rowOff>
    </xdr:to>
    <xdr:graphicFrame macro="">
      <xdr:nvGraphicFramePr>
        <xdr:cNvPr id="4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123825</xdr:colOff>
      <xdr:row>35</xdr:row>
      <xdr:rowOff>152400</xdr:rowOff>
    </xdr:from>
    <xdr:to>
      <xdr:col>8</xdr:col>
      <xdr:colOff>9525</xdr:colOff>
      <xdr:row>60</xdr:row>
      <xdr:rowOff>161925</xdr:rowOff>
    </xdr:to>
    <xdr:graphicFrame macro="">
      <xdr:nvGraphicFramePr>
        <xdr:cNvPr id="5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12</xdr:col>
      <xdr:colOff>95250</xdr:colOff>
      <xdr:row>0</xdr:row>
      <xdr:rowOff>257175</xdr:rowOff>
    </xdr:from>
    <xdr:to>
      <xdr:col>13</xdr:col>
      <xdr:colOff>419100</xdr:colOff>
      <xdr:row>3</xdr:row>
      <xdr:rowOff>247650</xdr:rowOff>
    </xdr:to>
    <xdr:pic>
      <xdr:nvPicPr>
        <xdr:cNvPr id="6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306425" y="257175"/>
          <a:ext cx="1238250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3"/>
  <sheetViews>
    <sheetView tabSelected="1" zoomScale="90" zoomScaleNormal="90" workbookViewId="0">
      <selection activeCell="K56" sqref="K56"/>
    </sheetView>
  </sheetViews>
  <sheetFormatPr baseColWidth="10" defaultRowHeight="15"/>
  <cols>
    <col min="1" max="1" width="35.140625" customWidth="1"/>
    <col min="2" max="2" width="25.85546875" customWidth="1"/>
    <col min="3" max="16" width="13.7109375" customWidth="1"/>
  </cols>
  <sheetData>
    <row r="1" spans="1:16" s="1" customFormat="1" ht="30" customHeight="1">
      <c r="A1" s="13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5"/>
    </row>
    <row r="2" spans="1:16" s="1" customFormat="1" ht="30" customHeight="1">
      <c r="A2" s="16" t="s">
        <v>1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8"/>
    </row>
    <row r="3" spans="1:16" s="1" customFormat="1" ht="30" customHeight="1">
      <c r="A3" s="16" t="s">
        <v>28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8"/>
    </row>
    <row r="4" spans="1:16" s="1" customFormat="1" ht="30" customHeight="1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1"/>
    </row>
    <row r="5" spans="1:16" s="1" customFormat="1" ht="30" customHeight="1">
      <c r="A5" s="22" t="s">
        <v>18</v>
      </c>
      <c r="B5" s="22" t="s">
        <v>3</v>
      </c>
      <c r="C5" s="22" t="s">
        <v>4</v>
      </c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</row>
    <row r="6" spans="1:16" s="1" customFormat="1" ht="40.5">
      <c r="A6" s="22"/>
      <c r="B6" s="22"/>
      <c r="C6" s="9">
        <v>43481</v>
      </c>
      <c r="D6" s="9">
        <v>43509</v>
      </c>
      <c r="E6" s="9">
        <v>43535</v>
      </c>
      <c r="F6" s="9" t="s">
        <v>19</v>
      </c>
      <c r="G6" s="9" t="s">
        <v>20</v>
      </c>
      <c r="H6" s="9" t="s">
        <v>21</v>
      </c>
      <c r="I6" s="9" t="s">
        <v>22</v>
      </c>
      <c r="J6" s="9" t="s">
        <v>23</v>
      </c>
      <c r="K6" s="9" t="s">
        <v>24</v>
      </c>
      <c r="L6" s="9" t="s">
        <v>25</v>
      </c>
      <c r="M6" s="9" t="s">
        <v>26</v>
      </c>
      <c r="N6" s="9" t="s">
        <v>27</v>
      </c>
      <c r="O6" s="10" t="s">
        <v>5</v>
      </c>
      <c r="P6" s="10" t="s">
        <v>6</v>
      </c>
    </row>
    <row r="7" spans="1:16" s="1" customFormat="1" ht="30" customHeight="1">
      <c r="A7" s="2" t="s">
        <v>7</v>
      </c>
      <c r="B7" s="2" t="s">
        <v>8</v>
      </c>
      <c r="C7" s="3">
        <v>1</v>
      </c>
      <c r="D7" s="3">
        <v>1</v>
      </c>
      <c r="E7" s="3">
        <v>1</v>
      </c>
      <c r="F7" s="3"/>
      <c r="G7" s="11"/>
      <c r="H7" s="11"/>
      <c r="I7" s="11"/>
      <c r="J7" s="3"/>
      <c r="K7" s="3"/>
      <c r="L7" s="11"/>
      <c r="M7" s="3"/>
      <c r="N7" s="3"/>
      <c r="O7" s="4">
        <f t="shared" ref="O7:O12" si="0">SUM(C7:N7)</f>
        <v>3</v>
      </c>
      <c r="P7" s="6">
        <f>(O7*100)/($O$7)</f>
        <v>100</v>
      </c>
    </row>
    <row r="8" spans="1:16" s="1" customFormat="1" ht="30" customHeight="1">
      <c r="A8" s="2" t="s">
        <v>9</v>
      </c>
      <c r="B8" s="2" t="s">
        <v>10</v>
      </c>
      <c r="C8" s="3">
        <v>1</v>
      </c>
      <c r="D8" s="3">
        <v>1</v>
      </c>
      <c r="E8" s="3">
        <v>1</v>
      </c>
      <c r="F8" s="3"/>
      <c r="G8" s="11"/>
      <c r="H8" s="11"/>
      <c r="I8" s="11"/>
      <c r="J8" s="3"/>
      <c r="K8" s="3"/>
      <c r="L8" s="11"/>
      <c r="M8" s="3"/>
      <c r="N8" s="3"/>
      <c r="O8" s="4">
        <f t="shared" si="0"/>
        <v>3</v>
      </c>
      <c r="P8" s="6">
        <f t="shared" ref="P8:P12" si="1">(O8*100)/($O$7)</f>
        <v>100</v>
      </c>
    </row>
    <row r="9" spans="1:16" s="1" customFormat="1" ht="30" customHeight="1">
      <c r="A9" s="2" t="s">
        <v>11</v>
      </c>
      <c r="B9" s="2" t="s">
        <v>12</v>
      </c>
      <c r="C9" s="3">
        <v>1</v>
      </c>
      <c r="D9" s="3">
        <v>1</v>
      </c>
      <c r="E9" s="3">
        <v>1</v>
      </c>
      <c r="F9" s="3"/>
      <c r="G9" s="11"/>
      <c r="H9" s="11"/>
      <c r="I9" s="11"/>
      <c r="J9" s="3"/>
      <c r="K9" s="3"/>
      <c r="L9" s="11"/>
      <c r="M9" s="3"/>
      <c r="N9" s="3"/>
      <c r="O9" s="4">
        <f t="shared" si="0"/>
        <v>3</v>
      </c>
      <c r="P9" s="6">
        <f t="shared" si="1"/>
        <v>100</v>
      </c>
    </row>
    <row r="10" spans="1:16" s="1" customFormat="1" ht="30" customHeight="1">
      <c r="A10" s="2" t="s">
        <v>13</v>
      </c>
      <c r="B10" s="2" t="s">
        <v>14</v>
      </c>
      <c r="C10" s="3">
        <v>1</v>
      </c>
      <c r="D10" s="3">
        <v>0</v>
      </c>
      <c r="E10" s="3">
        <v>0</v>
      </c>
      <c r="F10" s="3"/>
      <c r="G10" s="11"/>
      <c r="H10" s="11"/>
      <c r="I10" s="11"/>
      <c r="J10" s="3"/>
      <c r="K10" s="3"/>
      <c r="L10" s="11"/>
      <c r="M10" s="3"/>
      <c r="N10" s="3"/>
      <c r="O10" s="4">
        <f t="shared" si="0"/>
        <v>1</v>
      </c>
      <c r="P10" s="6">
        <f t="shared" si="1"/>
        <v>33.333333333333336</v>
      </c>
    </row>
    <row r="11" spans="1:16" s="1" customFormat="1" ht="30" customHeight="1">
      <c r="A11" s="2" t="s">
        <v>15</v>
      </c>
      <c r="B11" s="2" t="s">
        <v>14</v>
      </c>
      <c r="C11" s="3">
        <v>0</v>
      </c>
      <c r="D11" s="3">
        <v>0</v>
      </c>
      <c r="E11" s="3">
        <v>1</v>
      </c>
      <c r="F11" s="3"/>
      <c r="G11" s="11"/>
      <c r="H11" s="11"/>
      <c r="I11" s="11"/>
      <c r="J11" s="3"/>
      <c r="K11" s="3"/>
      <c r="L11" s="11"/>
      <c r="M11" s="3"/>
      <c r="N11" s="3"/>
      <c r="O11" s="4">
        <f t="shared" si="0"/>
        <v>1</v>
      </c>
      <c r="P11" s="6">
        <f t="shared" si="1"/>
        <v>33.333333333333336</v>
      </c>
    </row>
    <row r="12" spans="1:16" s="1" customFormat="1" ht="30" customHeight="1">
      <c r="A12" s="2" t="s">
        <v>17</v>
      </c>
      <c r="B12" s="2" t="s">
        <v>14</v>
      </c>
      <c r="C12" s="3">
        <v>1</v>
      </c>
      <c r="D12" s="3">
        <v>1</v>
      </c>
      <c r="E12" s="3">
        <v>0</v>
      </c>
      <c r="F12" s="3"/>
      <c r="G12" s="11"/>
      <c r="H12" s="11"/>
      <c r="I12" s="11"/>
      <c r="J12" s="3"/>
      <c r="K12" s="3"/>
      <c r="L12" s="11"/>
      <c r="M12" s="3"/>
      <c r="N12" s="3"/>
      <c r="O12" s="4">
        <f t="shared" si="0"/>
        <v>2</v>
      </c>
      <c r="P12" s="6">
        <f t="shared" si="1"/>
        <v>66.666666666666671</v>
      </c>
    </row>
    <row r="13" spans="1:16" s="1" customFormat="1" ht="30" customHeight="1">
      <c r="A13" s="12" t="s">
        <v>16</v>
      </c>
      <c r="B13" s="12"/>
      <c r="C13" s="7">
        <f>AVERAGE(C7:C12)*100</f>
        <v>83.333333333333343</v>
      </c>
      <c r="D13" s="7">
        <f t="shared" ref="D13" si="2">AVERAGE(D7:D12)*100</f>
        <v>66.666666666666657</v>
      </c>
      <c r="E13" s="7">
        <f t="shared" ref="E13" si="3">AVERAGE(E7:E12)*100</f>
        <v>66.666666666666657</v>
      </c>
      <c r="F13" s="7" t="e">
        <f t="shared" ref="F13" si="4">AVERAGE(F7:F12)*100</f>
        <v>#DIV/0!</v>
      </c>
      <c r="G13" s="7" t="e">
        <f t="shared" ref="G13" si="5">AVERAGE(G7:G12)*100</f>
        <v>#DIV/0!</v>
      </c>
      <c r="H13" s="7" t="e">
        <f t="shared" ref="H13" si="6">AVERAGE(H7:H12)*100</f>
        <v>#DIV/0!</v>
      </c>
      <c r="I13" s="7" t="e">
        <f t="shared" ref="I13" si="7">AVERAGE(I7:I12)*100</f>
        <v>#DIV/0!</v>
      </c>
      <c r="J13" s="7" t="e">
        <f t="shared" ref="J13" si="8">AVERAGE(J7:J12)*100</f>
        <v>#DIV/0!</v>
      </c>
      <c r="K13" s="7" t="e">
        <f t="shared" ref="K13" si="9">AVERAGE(K7:K12)*100</f>
        <v>#DIV/0!</v>
      </c>
      <c r="L13" s="7" t="e">
        <f t="shared" ref="L13" si="10">AVERAGE(L7:L12)*100</f>
        <v>#DIV/0!</v>
      </c>
      <c r="M13" s="7" t="e">
        <f t="shared" ref="M13" si="11">AVERAGE(M7:M12)*100</f>
        <v>#DIV/0!</v>
      </c>
      <c r="N13" s="7" t="e">
        <f t="shared" ref="N13" si="12">AVERAGE(N7:N12)*100</f>
        <v>#DIV/0!</v>
      </c>
      <c r="O13" s="5"/>
      <c r="P13" s="8">
        <f>SUM(P7:P12)/7</f>
        <v>61.904761904761905</v>
      </c>
    </row>
  </sheetData>
  <mergeCells count="8">
    <mergeCell ref="A13:B13"/>
    <mergeCell ref="A1:P1"/>
    <mergeCell ref="A2:P2"/>
    <mergeCell ref="A3:P3"/>
    <mergeCell ref="A4:P4"/>
    <mergeCell ref="A5:A6"/>
    <mergeCell ref="B5:B6"/>
    <mergeCell ref="C5:P5"/>
  </mergeCells>
  <pageMargins left="0.7" right="0.7" top="0.75" bottom="0.75" header="0.3" footer="0.3"/>
  <pageSetup paperSize="5" scale="47" orientation="landscape" r:id="rId1"/>
  <colBreaks count="1" manualBreakCount="1">
    <brk id="1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Estadísticas y Gráficas </vt:lpstr>
      <vt:lpstr>'Estadísticas y Gráficas '!Área_de_impresión</vt:lpstr>
    </vt:vector>
  </TitlesOfParts>
  <Company>Municipio de Zapopan Jalisco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smarquez</dc:creator>
  <cp:lastModifiedBy>smarquez</cp:lastModifiedBy>
  <dcterms:created xsi:type="dcterms:W3CDTF">2016-02-24T15:38:46Z</dcterms:created>
  <dcterms:modified xsi:type="dcterms:W3CDTF">2019-03-15T16:02:35Z</dcterms:modified>
</cp:coreProperties>
</file>