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1440" windowWidth="18315" windowHeight="4275"/>
  </bookViews>
  <sheets>
    <sheet name="Zapopan (3)" sheetId="6" r:id="rId1"/>
  </sheets>
  <definedNames>
    <definedName name="_xlnm.Print_Area" localSheetId="0">'Zapopan (3)'!$B$1:$G$80</definedName>
  </definedNames>
  <calcPr calcId="145621"/>
</workbook>
</file>

<file path=xl/calcChain.xml><?xml version="1.0" encoding="utf-8"?>
<calcChain xmlns="http://schemas.openxmlformats.org/spreadsheetml/2006/main">
  <c r="G65" i="6" l="1"/>
  <c r="F65" i="6"/>
  <c r="G59" i="6"/>
  <c r="F59" i="6"/>
  <c r="G52" i="6"/>
  <c r="F52" i="6"/>
  <c r="F56" i="6" s="1"/>
  <c r="G48" i="6"/>
  <c r="F48" i="6"/>
  <c r="G27" i="6"/>
  <c r="F27" i="6"/>
  <c r="G14" i="6"/>
  <c r="F14" i="6"/>
  <c r="G56" i="6" l="1"/>
  <c r="G45" i="6"/>
  <c r="F45" i="6"/>
  <c r="G71" i="6"/>
  <c r="F71" i="6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<sst xmlns="http://schemas.openxmlformats.org/spreadsheetml/2006/main" count="62" uniqueCount="54">
  <si>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</si>
  <si>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</si>
  <si>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</si>
  <si>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</si>
  <si>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</si>
  <si>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</si>
  <si>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</si>
  <si>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</si>
  <si>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</si>
  <si>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</si>
  <si>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</si>
  <si>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</si>
  <si>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</si>
  <si>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</si>
  <si>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</si>
  <si>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</si>
  <si>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</si>
  <si>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</si>
  <si>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</si>
  <si>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</si>
  <si>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</si>
  <si>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</si>
  <si>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</si>
  <si>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</si>
  <si>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</si>
  <si>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</si>
  <si>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</si>
  <si>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</si>
  <si>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</si>
  <si>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</si>
  <si>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</si>
  <si>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</si>
  <si>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</si>
  <si>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</si>
  <si>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</si>
  <si>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</si>
  <si>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</si>
  <si>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</si>
  <si>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</si>
  <si>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</si>
  <si>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</si>
  <si>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</si>
  <si>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</si>
  <si>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</si>
  <si>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</si>
  <si>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</si>
  <si>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</si>
  <si>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</si>
  <si>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</si>
  <si>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</si>
  <si>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</si>
  <si>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</si>
  <si>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</si>
  <si>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 30 de abril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</si>
</sst>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.1"/>
      <color indexed="8"/>
      <name val="Arial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0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165" fontId="20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165" fontId="21" fillId="3" borderId="7" xfId="0" applyNumberFormat="1" applyFont="1" applyFill="1" applyBorder="1" applyAlignment="1">
      <alignment horizontal="right" vertical="center"/>
    </xf>
    <xf numFmtId="43" fontId="5" fillId="2" borderId="0" xfId="2" applyFont="1" applyFill="1" applyBorder="1"/>
    <xf numFmtId="3" fontId="18" fillId="3" borderId="0" xfId="0" applyNumberFormat="1" applyFont="1" applyFill="1" applyBorder="1"/>
    <xf numFmtId="167" fontId="18" fillId="0" borderId="0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167" fontId="5" fillId="2" borderId="0" xfId="2" applyNumberFormat="1" applyFont="1" applyFill="1" applyBorder="1"/>
    <xf numFmtId="0" fontId="16" fillId="0" borderId="2" xfId="0" applyFont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topLeftCell="A70" zoomScaleNormal="100" workbookViewId="0">
      <selection activeCell="J76" sqref="J76"/>
    </sheetView>
  </sheetViews>
  <sheetFormatPr baseColWidth="10" defaultColWidth="11.42578125" defaultRowHeight="13.5" customHeight="1" x14ac:dyDescent="0.25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 x14ac:dyDescent="0.25"/>
    <row r="2" spans="1:15" s="10" customFormat="1" ht="13.5" customHeight="1" x14ac:dyDescent="0.2">
      <c r="B2" s="7"/>
      <c r="C2" s="7"/>
      <c r="D2" s="8"/>
      <c r="E2" s="8"/>
      <c r="F2" s="9"/>
    </row>
    <row r="3" spans="1:15" s="11" customFormat="1" ht="13.5" customHeight="1" x14ac:dyDescent="0.25">
      <c r="B3" s="7"/>
      <c r="C3" s="7"/>
      <c r="E3" s="97" t="s">
        <v>47</v>
      </c>
      <c r="F3" s="97"/>
      <c r="G3" s="97"/>
      <c r="H3" s="23"/>
      <c r="I3" s="24"/>
      <c r="J3" s="24"/>
      <c r="K3" s="24"/>
      <c r="L3" s="24"/>
      <c r="M3" s="25"/>
      <c r="N3" s="26"/>
    </row>
    <row r="4" spans="1:15" s="12" customFormat="1" ht="13.5" customHeight="1" x14ac:dyDescent="0.25">
      <c r="B4" s="7"/>
      <c r="C4" s="7"/>
      <c r="D4" s="7"/>
      <c r="E4" s="98" t="s">
        <v>51</v>
      </c>
      <c r="F4" s="98"/>
      <c r="G4" s="98"/>
      <c r="H4" s="27"/>
      <c r="I4" s="24"/>
      <c r="J4" s="24"/>
      <c r="K4" s="24"/>
      <c r="L4" s="24"/>
    </row>
    <row r="5" spans="1:15" s="11" customFormat="1" ht="13.5" customHeight="1" x14ac:dyDescent="0.25">
      <c r="B5" s="7"/>
      <c r="C5" s="7"/>
      <c r="E5" s="99" t="s">
        <v>53</v>
      </c>
      <c r="F5" s="99"/>
      <c r="G5" s="99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 x14ac:dyDescent="0.25">
      <c r="B6" s="14"/>
      <c r="C6" s="14"/>
      <c r="E6" s="100" t="s">
        <v>0</v>
      </c>
      <c r="F6" s="100"/>
      <c r="G6" s="100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 x14ac:dyDescent="0.25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 x14ac:dyDescent="0.3">
      <c r="B8" s="75"/>
      <c r="C8" s="76"/>
      <c r="D8" s="76"/>
      <c r="E8" s="76"/>
      <c r="F8" s="76"/>
      <c r="G8" s="77"/>
      <c r="H8" s="43"/>
    </row>
    <row r="9" spans="1:15" s="11" customFormat="1" ht="9" customHeight="1" thickBot="1" x14ac:dyDescent="0.3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 x14ac:dyDescent="0.2">
      <c r="B10" s="103" t="s">
        <v>48</v>
      </c>
      <c r="C10" s="104"/>
      <c r="D10" s="104"/>
      <c r="E10" s="105"/>
      <c r="F10" s="101">
        <v>2019</v>
      </c>
      <c r="G10" s="101">
        <v>2018</v>
      </c>
      <c r="H10" s="44"/>
    </row>
    <row r="11" spans="1:15" s="8" customFormat="1" ht="13.5" customHeight="1" thickBot="1" x14ac:dyDescent="0.25">
      <c r="B11" s="106"/>
      <c r="C11" s="107"/>
      <c r="D11" s="107"/>
      <c r="E11" s="108"/>
      <c r="F11" s="102"/>
      <c r="G11" s="102"/>
      <c r="H11" s="44"/>
    </row>
    <row r="12" spans="1:15" s="8" customFormat="1" ht="6.75" customHeight="1" x14ac:dyDescent="0.2">
      <c r="B12" s="58"/>
      <c r="C12" s="59"/>
      <c r="D12" s="95"/>
      <c r="E12" s="95"/>
      <c r="F12" s="55"/>
      <c r="G12" s="56"/>
      <c r="H12" s="34"/>
    </row>
    <row r="13" spans="1:15" s="8" customFormat="1" ht="13.5" customHeight="1" x14ac:dyDescent="0.2">
      <c r="A13" s="9"/>
      <c r="B13" s="90" t="s">
        <v>1</v>
      </c>
      <c r="C13" s="91"/>
      <c r="D13" s="91"/>
      <c r="E13" s="9"/>
      <c r="F13" s="3"/>
      <c r="G13" s="57"/>
      <c r="H13" s="3"/>
    </row>
    <row r="14" spans="1:15" s="8" customFormat="1" ht="13.5" customHeight="1" x14ac:dyDescent="0.2">
      <c r="A14" s="9"/>
      <c r="B14" s="60"/>
      <c r="C14" s="3" t="s">
        <v>3</v>
      </c>
      <c r="D14" s="9"/>
      <c r="E14" s="9"/>
      <c r="F14" s="68">
        <f>SUM(F15:F26)</f>
        <v>2972640173.71</v>
      </c>
      <c r="G14" s="70">
        <f>SUM(G15:G26)</f>
        <v>2629311511.3400002</v>
      </c>
      <c r="H14" s="46"/>
    </row>
    <row r="15" spans="1:15" s="8" customFormat="1" ht="13.5" customHeight="1" x14ac:dyDescent="0.2">
      <c r="B15" s="61"/>
      <c r="C15" s="42"/>
      <c r="D15" s="96" t="s">
        <v>4</v>
      </c>
      <c r="E15" s="96"/>
      <c r="F15" s="4">
        <v>1211457055.8099999</v>
      </c>
      <c r="G15" s="78">
        <v>1112625743.6300001</v>
      </c>
      <c r="H15" s="47"/>
    </row>
    <row r="16" spans="1:15" s="8" customFormat="1" ht="13.5" customHeight="1" x14ac:dyDescent="0.2">
      <c r="B16" s="61"/>
      <c r="C16" s="42"/>
      <c r="D16" s="96" t="s">
        <v>49</v>
      </c>
      <c r="E16" s="96"/>
      <c r="F16" s="2">
        <v>0</v>
      </c>
      <c r="G16" s="79">
        <v>0</v>
      </c>
      <c r="H16" s="47"/>
    </row>
    <row r="17" spans="2:8" s="8" customFormat="1" ht="13.5" customHeight="1" x14ac:dyDescent="0.2">
      <c r="B17" s="61"/>
      <c r="C17" s="42"/>
      <c r="D17" s="96" t="s">
        <v>50</v>
      </c>
      <c r="E17" s="96"/>
      <c r="F17" s="4">
        <v>3250956.81</v>
      </c>
      <c r="G17" s="78">
        <v>10570131.529999999</v>
      </c>
      <c r="H17" s="47"/>
    </row>
    <row r="18" spans="2:8" s="8" customFormat="1" ht="13.5" customHeight="1" x14ac:dyDescent="0.2">
      <c r="B18" s="61"/>
      <c r="C18" s="42"/>
      <c r="D18" s="96" t="s">
        <v>7</v>
      </c>
      <c r="E18" s="96"/>
      <c r="F18" s="4">
        <v>245275286.59999999</v>
      </c>
      <c r="G18" s="78">
        <v>248655636.05000001</v>
      </c>
      <c r="H18" s="47"/>
    </row>
    <row r="19" spans="2:8" s="8" customFormat="1" ht="13.5" customHeight="1" x14ac:dyDescent="0.2">
      <c r="B19" s="61"/>
      <c r="C19" s="42"/>
      <c r="D19" s="96" t="s">
        <v>8</v>
      </c>
      <c r="E19" s="96"/>
      <c r="F19" s="4">
        <v>40485538.659999996</v>
      </c>
      <c r="G19" s="78">
        <v>27215300.670000002</v>
      </c>
      <c r="H19" s="47"/>
    </row>
    <row r="20" spans="2:8" s="8" customFormat="1" ht="13.5" customHeight="1" x14ac:dyDescent="0.2">
      <c r="B20" s="61"/>
      <c r="C20" s="42"/>
      <c r="D20" s="96" t="s">
        <v>10</v>
      </c>
      <c r="E20" s="96"/>
      <c r="F20" s="4">
        <v>16187595.67</v>
      </c>
      <c r="G20" s="78">
        <v>10830029.300000001</v>
      </c>
      <c r="H20" s="47"/>
    </row>
    <row r="21" spans="2:8" s="8" customFormat="1" ht="13.5" customHeight="1" x14ac:dyDescent="0.2">
      <c r="B21" s="61"/>
      <c r="C21" s="42"/>
      <c r="D21" s="96" t="s">
        <v>11</v>
      </c>
      <c r="E21" s="96"/>
      <c r="F21" s="2">
        <v>0</v>
      </c>
      <c r="G21" s="79">
        <v>0</v>
      </c>
      <c r="H21" s="47"/>
    </row>
    <row r="22" spans="2:8" s="8" customFormat="1" ht="25.5" customHeight="1" x14ac:dyDescent="0.2">
      <c r="B22" s="61"/>
      <c r="C22" s="42"/>
      <c r="D22" s="96" t="s">
        <v>12</v>
      </c>
      <c r="E22" s="96"/>
      <c r="F22" s="4">
        <v>0</v>
      </c>
      <c r="G22" s="78">
        <v>0</v>
      </c>
      <c r="H22" s="49"/>
    </row>
    <row r="23" spans="2:8" s="8" customFormat="1" ht="12" customHeight="1" x14ac:dyDescent="0.2">
      <c r="B23" s="61"/>
      <c r="C23" s="42"/>
      <c r="D23" s="109" t="s">
        <v>14</v>
      </c>
      <c r="E23" s="109"/>
      <c r="F23" s="4">
        <v>1455983735.1600001</v>
      </c>
      <c r="G23" s="78">
        <v>1219350924.71</v>
      </c>
      <c r="H23" s="49"/>
    </row>
    <row r="24" spans="2:8" s="8" customFormat="1" ht="12" customHeight="1" x14ac:dyDescent="0.2">
      <c r="B24" s="61"/>
      <c r="C24" s="42"/>
      <c r="D24" s="109" t="s">
        <v>45</v>
      </c>
      <c r="E24" s="109"/>
      <c r="F24" s="4">
        <v>0</v>
      </c>
      <c r="G24" s="78">
        <v>63745.45</v>
      </c>
      <c r="H24" s="49"/>
    </row>
    <row r="25" spans="2:8" s="8" customFormat="1" ht="12" x14ac:dyDescent="0.2">
      <c r="B25" s="61"/>
      <c r="C25" s="42"/>
      <c r="D25" s="96" t="s">
        <v>46</v>
      </c>
      <c r="E25" s="96"/>
      <c r="F25" s="4">
        <v>5</v>
      </c>
      <c r="G25" s="78">
        <v>0</v>
      </c>
      <c r="H25" s="49"/>
    </row>
    <row r="26" spans="2:8" s="8" customFormat="1" ht="12" x14ac:dyDescent="0.2">
      <c r="B26" s="61"/>
      <c r="C26" s="42"/>
      <c r="D26" s="92"/>
      <c r="E26" s="92"/>
      <c r="F26" s="49"/>
      <c r="G26" s="50"/>
      <c r="H26" s="49"/>
    </row>
    <row r="27" spans="2:8" s="8" customFormat="1" ht="13.5" customHeight="1" x14ac:dyDescent="0.2">
      <c r="B27" s="60"/>
      <c r="C27" s="3" t="s">
        <v>9</v>
      </c>
      <c r="D27" s="9"/>
      <c r="E27" s="9"/>
      <c r="F27" s="68">
        <f>SUM(F28:F43)</f>
        <v>1684766930.6100001</v>
      </c>
      <c r="G27" s="70">
        <f>SUM(G28:G43)</f>
        <v>1796156606.9400003</v>
      </c>
      <c r="H27" s="51"/>
    </row>
    <row r="28" spans="2:8" s="8" customFormat="1" ht="13.5" customHeight="1" x14ac:dyDescent="0.2">
      <c r="B28" s="61"/>
      <c r="C28" s="42"/>
      <c r="D28" s="109" t="s">
        <v>17</v>
      </c>
      <c r="E28" s="109"/>
      <c r="F28" s="82">
        <v>969259424.69000006</v>
      </c>
      <c r="G28" s="83">
        <v>971069558.32000005</v>
      </c>
      <c r="H28" s="47"/>
    </row>
    <row r="29" spans="2:8" s="8" customFormat="1" ht="12" customHeight="1" x14ac:dyDescent="0.2">
      <c r="B29" s="61"/>
      <c r="C29" s="42"/>
      <c r="D29" s="109" t="s">
        <v>18</v>
      </c>
      <c r="E29" s="109"/>
      <c r="F29" s="82">
        <v>60603551.450000003</v>
      </c>
      <c r="G29" s="83">
        <v>29319996.710000001</v>
      </c>
      <c r="H29" s="47"/>
    </row>
    <row r="30" spans="2:8" s="8" customFormat="1" ht="12" customHeight="1" x14ac:dyDescent="0.2">
      <c r="B30" s="61"/>
      <c r="C30" s="42"/>
      <c r="D30" s="109" t="s">
        <v>19</v>
      </c>
      <c r="E30" s="109"/>
      <c r="F30" s="82">
        <v>226573461.22</v>
      </c>
      <c r="G30" s="83">
        <v>296657988.01999998</v>
      </c>
      <c r="H30" s="35"/>
    </row>
    <row r="31" spans="2:8" s="8" customFormat="1" ht="13.5" customHeight="1" x14ac:dyDescent="0.2">
      <c r="B31" s="61"/>
      <c r="C31" s="42"/>
      <c r="D31" s="109" t="s">
        <v>21</v>
      </c>
      <c r="E31" s="109"/>
      <c r="F31" s="82">
        <v>10000000</v>
      </c>
      <c r="G31" s="83">
        <v>14800218.65</v>
      </c>
      <c r="H31" s="51"/>
    </row>
    <row r="32" spans="2:8" s="8" customFormat="1" ht="13.5" customHeight="1" x14ac:dyDescent="0.2">
      <c r="B32" s="61"/>
      <c r="C32" s="42"/>
      <c r="D32" s="109" t="s">
        <v>23</v>
      </c>
      <c r="E32" s="109"/>
      <c r="F32" s="82">
        <v>278700367.39999998</v>
      </c>
      <c r="G32" s="83">
        <v>325783329.98000002</v>
      </c>
      <c r="H32" s="47"/>
    </row>
    <row r="33" spans="2:8" s="8" customFormat="1" ht="13.5" customHeight="1" x14ac:dyDescent="0.2">
      <c r="B33" s="61"/>
      <c r="C33" s="42"/>
      <c r="D33" s="109" t="s">
        <v>25</v>
      </c>
      <c r="E33" s="109"/>
      <c r="F33" s="82">
        <v>0</v>
      </c>
      <c r="G33" s="83">
        <v>0</v>
      </c>
      <c r="H33" s="47"/>
    </row>
    <row r="34" spans="2:8" s="8" customFormat="1" ht="13.5" customHeight="1" x14ac:dyDescent="0.2">
      <c r="B34" s="61"/>
      <c r="C34" s="42"/>
      <c r="D34" s="109" t="s">
        <v>26</v>
      </c>
      <c r="E34" s="109"/>
      <c r="F34" s="82">
        <v>57018235.109999999</v>
      </c>
      <c r="G34" s="83">
        <v>70856946.060000002</v>
      </c>
      <c r="H34" s="47"/>
    </row>
    <row r="35" spans="2:8" s="8" customFormat="1" ht="13.5" customHeight="1" x14ac:dyDescent="0.2">
      <c r="B35" s="61"/>
      <c r="C35" s="42"/>
      <c r="D35" s="109" t="s">
        <v>27</v>
      </c>
      <c r="E35" s="109"/>
      <c r="F35" s="82">
        <v>0</v>
      </c>
      <c r="G35" s="83">
        <v>0</v>
      </c>
      <c r="H35" s="47"/>
    </row>
    <row r="36" spans="2:8" s="8" customFormat="1" ht="13.5" customHeight="1" x14ac:dyDescent="0.2">
      <c r="B36" s="61"/>
      <c r="C36" s="42"/>
      <c r="D36" s="109" t="s">
        <v>28</v>
      </c>
      <c r="E36" s="109"/>
      <c r="F36" s="82">
        <v>0</v>
      </c>
      <c r="G36" s="83">
        <v>0</v>
      </c>
      <c r="H36" s="47"/>
    </row>
    <row r="37" spans="2:8" s="8" customFormat="1" ht="13.5" customHeight="1" x14ac:dyDescent="0.2">
      <c r="B37" s="61"/>
      <c r="C37" s="42"/>
      <c r="D37" s="109" t="s">
        <v>29</v>
      </c>
      <c r="E37" s="109"/>
      <c r="F37" s="82">
        <v>0</v>
      </c>
      <c r="G37" s="83">
        <v>0</v>
      </c>
      <c r="H37" s="35"/>
    </row>
    <row r="38" spans="2:8" s="8" customFormat="1" ht="13.5" customHeight="1" x14ac:dyDescent="0.2">
      <c r="B38" s="61"/>
      <c r="C38" s="42"/>
      <c r="D38" s="109" t="s">
        <v>31</v>
      </c>
      <c r="E38" s="109"/>
      <c r="F38" s="4">
        <v>30687398</v>
      </c>
      <c r="G38" s="78">
        <v>40371632.299999997</v>
      </c>
      <c r="H38" s="52"/>
    </row>
    <row r="39" spans="2:8" s="8" customFormat="1" ht="14.25" customHeight="1" x14ac:dyDescent="0.2">
      <c r="B39" s="61"/>
      <c r="C39" s="42"/>
      <c r="D39" s="109" t="s">
        <v>32</v>
      </c>
      <c r="E39" s="109"/>
      <c r="F39" s="4">
        <v>0</v>
      </c>
      <c r="G39" s="78">
        <v>3012823.65</v>
      </c>
      <c r="H39" s="35"/>
    </row>
    <row r="40" spans="2:8" s="8" customFormat="1" ht="13.5" customHeight="1" x14ac:dyDescent="0.2">
      <c r="B40" s="61"/>
      <c r="C40" s="42"/>
      <c r="D40" s="109" t="s">
        <v>33</v>
      </c>
      <c r="E40" s="109"/>
      <c r="F40" s="71">
        <v>0</v>
      </c>
      <c r="G40" s="69">
        <v>0</v>
      </c>
      <c r="H40" s="35"/>
    </row>
    <row r="41" spans="2:8" s="8" customFormat="1" ht="13.5" customHeight="1" x14ac:dyDescent="0.2">
      <c r="B41" s="61"/>
      <c r="C41" s="42"/>
      <c r="D41" s="109" t="s">
        <v>34</v>
      </c>
      <c r="E41" s="109"/>
      <c r="F41" s="71">
        <v>0</v>
      </c>
      <c r="G41" s="69">
        <v>0</v>
      </c>
      <c r="H41" s="52"/>
    </row>
    <row r="42" spans="2:8" s="8" customFormat="1" ht="13.5" customHeight="1" x14ac:dyDescent="0.2">
      <c r="B42" s="61"/>
      <c r="C42" s="42"/>
      <c r="D42" s="109" t="s">
        <v>35</v>
      </c>
      <c r="E42" s="109"/>
      <c r="F42" s="71">
        <v>0</v>
      </c>
      <c r="G42" s="69">
        <v>0</v>
      </c>
      <c r="H42" s="47"/>
    </row>
    <row r="43" spans="2:8" s="8" customFormat="1" ht="13.5" customHeight="1" x14ac:dyDescent="0.2">
      <c r="B43" s="61"/>
      <c r="C43" s="42"/>
      <c r="D43" s="109" t="s">
        <v>52</v>
      </c>
      <c r="E43" s="109"/>
      <c r="F43" s="4">
        <v>51924492.740000002</v>
      </c>
      <c r="G43" s="78">
        <v>44284113.25</v>
      </c>
      <c r="H43" s="47"/>
    </row>
    <row r="44" spans="2:8" s="8" customFormat="1" ht="13.5" customHeight="1" x14ac:dyDescent="0.2">
      <c r="B44" s="61"/>
      <c r="C44" s="42"/>
      <c r="D44" s="93"/>
      <c r="E44" s="93"/>
      <c r="F44" s="93"/>
      <c r="G44" s="48"/>
      <c r="H44" s="47"/>
    </row>
    <row r="45" spans="2:8" s="8" customFormat="1" ht="10.5" customHeight="1" x14ac:dyDescent="0.2">
      <c r="B45" s="90" t="s">
        <v>37</v>
      </c>
      <c r="C45" s="91"/>
      <c r="D45" s="91"/>
      <c r="E45" s="9"/>
      <c r="F45" s="68">
        <f>SUM(F14-F27)</f>
        <v>1287873243.0999999</v>
      </c>
      <c r="G45" s="70">
        <f>SUM(G14-G27)</f>
        <v>833154904.39999986</v>
      </c>
      <c r="H45" s="35"/>
    </row>
    <row r="46" spans="2:8" s="8" customFormat="1" ht="9.75" customHeight="1" x14ac:dyDescent="0.2">
      <c r="B46" s="61"/>
      <c r="C46" s="42"/>
      <c r="D46" s="91"/>
      <c r="E46" s="91"/>
      <c r="F46" s="3"/>
      <c r="G46" s="62"/>
      <c r="H46" s="35"/>
    </row>
    <row r="47" spans="2:8" s="8" customFormat="1" ht="10.5" customHeight="1" x14ac:dyDescent="0.2">
      <c r="B47" s="90" t="s">
        <v>2</v>
      </c>
      <c r="C47" s="91"/>
      <c r="D47" s="91"/>
      <c r="E47" s="9"/>
      <c r="F47" s="3"/>
      <c r="G47" s="57"/>
      <c r="H47" s="3"/>
    </row>
    <row r="48" spans="2:8" s="8" customFormat="1" ht="13.5" customHeight="1" x14ac:dyDescent="0.2">
      <c r="B48" s="60"/>
      <c r="C48" s="3" t="s">
        <v>3</v>
      </c>
      <c r="D48" s="9"/>
      <c r="E48" s="3"/>
      <c r="F48" s="68">
        <f>SUM(F49:F51)</f>
        <v>443536.66000000003</v>
      </c>
      <c r="G48" s="70">
        <f>SUM(G49:G51)</f>
        <v>212956.24</v>
      </c>
      <c r="H48" s="47"/>
    </row>
    <row r="49" spans="2:8" s="8" customFormat="1" ht="13.5" customHeight="1" x14ac:dyDescent="0.2">
      <c r="B49" s="61"/>
      <c r="C49" s="42"/>
      <c r="D49" s="110" t="s">
        <v>5</v>
      </c>
      <c r="E49" s="110"/>
      <c r="F49" s="94">
        <v>359332.26</v>
      </c>
      <c r="G49" s="69">
        <v>132244</v>
      </c>
      <c r="H49" s="47"/>
    </row>
    <row r="50" spans="2:8" s="8" customFormat="1" ht="13.5" customHeight="1" x14ac:dyDescent="0.2">
      <c r="B50" s="61"/>
      <c r="C50" s="42"/>
      <c r="D50" s="110" t="s">
        <v>6</v>
      </c>
      <c r="E50" s="110"/>
      <c r="F50" s="94">
        <v>84204.4</v>
      </c>
      <c r="G50" s="69">
        <v>10811.28</v>
      </c>
      <c r="H50" s="47"/>
    </row>
    <row r="51" spans="2:8" s="8" customFormat="1" ht="13.5" customHeight="1" x14ac:dyDescent="0.2">
      <c r="B51" s="61"/>
      <c r="C51" s="42"/>
      <c r="D51" s="110" t="s">
        <v>42</v>
      </c>
      <c r="E51" s="110"/>
      <c r="F51" s="86">
        <v>0</v>
      </c>
      <c r="G51" s="69">
        <v>69900.960000000006</v>
      </c>
      <c r="H51" s="47"/>
    </row>
    <row r="52" spans="2:8" s="8" customFormat="1" ht="13.5" customHeight="1" x14ac:dyDescent="0.2">
      <c r="B52" s="60"/>
      <c r="C52" s="3" t="s">
        <v>9</v>
      </c>
      <c r="D52" s="9"/>
      <c r="E52" s="3"/>
      <c r="F52" s="68">
        <f>SUM(F53:F55)</f>
        <v>304153597.86000001</v>
      </c>
      <c r="G52" s="70">
        <f>SUM(G53:G55)</f>
        <v>518075394.55999994</v>
      </c>
      <c r="H52" s="47"/>
    </row>
    <row r="53" spans="2:8" s="8" customFormat="1" ht="13.5" customHeight="1" x14ac:dyDescent="0.2">
      <c r="B53" s="61"/>
      <c r="C53" s="42"/>
      <c r="D53" s="110" t="s">
        <v>5</v>
      </c>
      <c r="E53" s="110"/>
      <c r="F53" s="6">
        <v>271190445.52999997</v>
      </c>
      <c r="G53" s="80">
        <v>452337650.69999999</v>
      </c>
      <c r="H53" s="47"/>
    </row>
    <row r="54" spans="2:8" s="8" customFormat="1" ht="13.5" customHeight="1" x14ac:dyDescent="0.2">
      <c r="B54" s="61"/>
      <c r="C54" s="42"/>
      <c r="D54" s="110" t="s">
        <v>6</v>
      </c>
      <c r="E54" s="110"/>
      <c r="F54" s="6">
        <v>5496880.3499999996</v>
      </c>
      <c r="G54" s="80">
        <v>18621165.949999999</v>
      </c>
      <c r="H54" s="47"/>
    </row>
    <row r="55" spans="2:8" s="8" customFormat="1" ht="13.5" customHeight="1" x14ac:dyDescent="0.2">
      <c r="B55" s="61"/>
      <c r="C55" s="42"/>
      <c r="D55" s="110" t="s">
        <v>13</v>
      </c>
      <c r="E55" s="110"/>
      <c r="F55" s="6">
        <v>27466271.98</v>
      </c>
      <c r="G55" s="80">
        <v>47116577.909999996</v>
      </c>
      <c r="H55" s="47"/>
    </row>
    <row r="56" spans="2:8" s="8" customFormat="1" ht="13.5" customHeight="1" x14ac:dyDescent="0.2">
      <c r="B56" s="118" t="s">
        <v>15</v>
      </c>
      <c r="C56" s="119"/>
      <c r="D56" s="119"/>
      <c r="E56" s="119"/>
      <c r="F56" s="68">
        <f>SUM(F48-F52)</f>
        <v>-303710061.19999999</v>
      </c>
      <c r="G56" s="70">
        <f>SUM(G48-G52)</f>
        <v>-517862438.31999993</v>
      </c>
      <c r="H56" s="47"/>
    </row>
    <row r="57" spans="2:8" s="8" customFormat="1" ht="13.5" customHeight="1" x14ac:dyDescent="0.2">
      <c r="B57" s="61"/>
      <c r="C57" s="42"/>
      <c r="D57" s="89"/>
      <c r="E57" s="89"/>
      <c r="F57" s="1"/>
      <c r="G57" s="48"/>
      <c r="H57" s="47"/>
    </row>
    <row r="58" spans="2:8" s="8" customFormat="1" ht="13.5" customHeight="1" x14ac:dyDescent="0.2">
      <c r="B58" s="118" t="s">
        <v>16</v>
      </c>
      <c r="C58" s="119"/>
      <c r="D58" s="119"/>
      <c r="E58" s="119"/>
      <c r="F58" s="119"/>
      <c r="G58" s="48"/>
      <c r="H58" s="47"/>
    </row>
    <row r="59" spans="2:8" s="8" customFormat="1" ht="13.5" customHeight="1" x14ac:dyDescent="0.2">
      <c r="B59" s="61"/>
      <c r="C59" s="3" t="s">
        <v>3</v>
      </c>
      <c r="D59" s="3"/>
      <c r="E59" s="3"/>
      <c r="F59" s="68">
        <f>SUM(F60:F63)</f>
        <v>3514420158.6399999</v>
      </c>
      <c r="G59" s="70">
        <f>SUM(G60:G63)</f>
        <v>3189727749.46</v>
      </c>
      <c r="H59" s="47"/>
    </row>
    <row r="60" spans="2:8" s="8" customFormat="1" ht="13.5" customHeight="1" x14ac:dyDescent="0.2">
      <c r="B60" s="61"/>
      <c r="C60" s="42"/>
      <c r="D60" s="1" t="s">
        <v>20</v>
      </c>
      <c r="E60" s="1"/>
      <c r="F60" s="72">
        <v>0</v>
      </c>
      <c r="G60" s="74">
        <v>0</v>
      </c>
      <c r="H60" s="47"/>
    </row>
    <row r="61" spans="2:8" s="8" customFormat="1" ht="13.5" customHeight="1" x14ac:dyDescent="0.2">
      <c r="B61" s="61"/>
      <c r="C61" s="42"/>
      <c r="D61" s="1" t="s">
        <v>22</v>
      </c>
      <c r="E61" s="1"/>
      <c r="F61" s="6">
        <v>41396469.219999999</v>
      </c>
      <c r="G61" s="80">
        <v>35452752.32</v>
      </c>
      <c r="H61" s="47"/>
    </row>
    <row r="62" spans="2:8" s="8" customFormat="1" ht="13.5" customHeight="1" x14ac:dyDescent="0.2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 x14ac:dyDescent="0.2">
      <c r="B63" s="61"/>
      <c r="C63" s="42"/>
      <c r="D63" s="1" t="s">
        <v>43</v>
      </c>
      <c r="E63" s="1"/>
      <c r="F63" s="6">
        <v>3473023689.4200001</v>
      </c>
      <c r="G63" s="80">
        <v>3154274997.1399999</v>
      </c>
      <c r="H63" s="35"/>
    </row>
    <row r="64" spans="2:8" s="8" customFormat="1" ht="15.75" customHeight="1" x14ac:dyDescent="0.2">
      <c r="B64" s="61"/>
      <c r="C64" s="42"/>
      <c r="D64" s="1"/>
      <c r="E64" s="1"/>
      <c r="F64" s="6"/>
      <c r="G64" s="45"/>
      <c r="H64" s="35"/>
    </row>
    <row r="65" spans="2:8" s="8" customFormat="1" ht="11.25" customHeight="1" x14ac:dyDescent="0.2">
      <c r="B65" s="61"/>
      <c r="C65" s="3" t="s">
        <v>9</v>
      </c>
      <c r="D65" s="3"/>
      <c r="E65" s="3"/>
      <c r="F65" s="68">
        <f>SUM(F66:F69)</f>
        <v>6834586897.0900002</v>
      </c>
      <c r="G65" s="70">
        <f>SUM(G66:G69)</f>
        <v>6740430263.2399998</v>
      </c>
      <c r="H65" s="52"/>
    </row>
    <row r="66" spans="2:8" s="8" customFormat="1" ht="13.5" customHeight="1" x14ac:dyDescent="0.2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 x14ac:dyDescent="0.2">
      <c r="B67" s="61"/>
      <c r="C67" s="42"/>
      <c r="D67" s="1" t="s">
        <v>22</v>
      </c>
      <c r="E67" s="1"/>
      <c r="F67" s="6">
        <v>24522044.07</v>
      </c>
      <c r="G67" s="80">
        <v>25446528.239999998</v>
      </c>
      <c r="H67" s="47"/>
    </row>
    <row r="68" spans="2:8" s="8" customFormat="1" ht="13.5" customHeight="1" x14ac:dyDescent="0.2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 x14ac:dyDescent="0.2">
      <c r="B69" s="61"/>
      <c r="C69" s="42"/>
      <c r="D69" s="1" t="s">
        <v>44</v>
      </c>
      <c r="E69" s="1"/>
      <c r="F69" s="6">
        <v>6810064853.0200005</v>
      </c>
      <c r="G69" s="80">
        <v>6714983735</v>
      </c>
      <c r="H69" s="35"/>
    </row>
    <row r="70" spans="2:8" s="8" customFormat="1" ht="12.75" customHeight="1" x14ac:dyDescent="0.2">
      <c r="B70" s="61"/>
      <c r="C70" s="42"/>
      <c r="D70" s="1"/>
      <c r="E70" s="1"/>
      <c r="F70" s="72"/>
      <c r="G70" s="69"/>
      <c r="H70" s="35"/>
    </row>
    <row r="71" spans="2:8" s="8" customFormat="1" ht="13.5" customHeight="1" x14ac:dyDescent="0.2">
      <c r="B71" s="118" t="s">
        <v>36</v>
      </c>
      <c r="C71" s="119"/>
      <c r="D71" s="119"/>
      <c r="E71" s="119"/>
      <c r="F71" s="88">
        <f>SUM(F59-F65)</f>
        <v>-3320166738.4500003</v>
      </c>
      <c r="G71" s="84">
        <f>SUM(G59-G65)</f>
        <v>-3550702513.7799997</v>
      </c>
      <c r="H71" s="52"/>
    </row>
    <row r="72" spans="2:8" s="8" customFormat="1" ht="6.75" customHeight="1" x14ac:dyDescent="0.2">
      <c r="B72" s="61"/>
      <c r="C72" s="42"/>
      <c r="D72" s="92"/>
      <c r="E72" s="92"/>
      <c r="F72" s="67"/>
      <c r="G72" s="69"/>
      <c r="H72" s="47"/>
    </row>
    <row r="73" spans="2:8" s="8" customFormat="1" ht="13.5" customHeight="1" x14ac:dyDescent="0.2">
      <c r="B73" s="116" t="s">
        <v>38</v>
      </c>
      <c r="C73" s="117"/>
      <c r="D73" s="117"/>
      <c r="E73" s="117"/>
      <c r="F73" s="87">
        <v>-621073104.00999999</v>
      </c>
      <c r="G73" s="85">
        <v>-13759208.82</v>
      </c>
      <c r="H73" s="47"/>
    </row>
    <row r="74" spans="2:8" s="8" customFormat="1" ht="6" customHeight="1" x14ac:dyDescent="0.2">
      <c r="B74" s="61"/>
      <c r="C74" s="42"/>
      <c r="D74" s="96"/>
      <c r="E74" s="96"/>
      <c r="F74" s="47"/>
      <c r="G74" s="48"/>
      <c r="H74" s="47"/>
    </row>
    <row r="75" spans="2:8" s="8" customFormat="1" ht="14.25" customHeight="1" x14ac:dyDescent="0.2">
      <c r="B75" s="116" t="s">
        <v>39</v>
      </c>
      <c r="C75" s="117"/>
      <c r="D75" s="117"/>
      <c r="E75" s="117"/>
      <c r="F75" s="73">
        <v>316210392.70999998</v>
      </c>
      <c r="G75" s="84">
        <v>574183294.52999997</v>
      </c>
      <c r="H75" s="35"/>
    </row>
    <row r="76" spans="2:8" s="8" customFormat="1" ht="13.5" customHeight="1" x14ac:dyDescent="0.2">
      <c r="B76" s="116" t="s">
        <v>41</v>
      </c>
      <c r="C76" s="117"/>
      <c r="D76" s="117"/>
      <c r="E76" s="117"/>
      <c r="F76" s="5">
        <v>937283496.72000003</v>
      </c>
      <c r="G76" s="81">
        <v>587942503.35000002</v>
      </c>
      <c r="H76" s="52"/>
    </row>
    <row r="77" spans="2:8" s="8" customFormat="1" ht="13.5" customHeight="1" thickBot="1" x14ac:dyDescent="0.25">
      <c r="B77" s="63"/>
      <c r="C77" s="64"/>
      <c r="D77" s="112"/>
      <c r="E77" s="112"/>
      <c r="F77" s="53"/>
      <c r="G77" s="54"/>
      <c r="H77" s="35"/>
    </row>
    <row r="78" spans="2:8" s="8" customFormat="1" ht="13.5" customHeight="1" x14ac:dyDescent="0.2">
      <c r="B78" s="33"/>
      <c r="C78" s="33"/>
      <c r="F78" s="36"/>
      <c r="G78" s="36"/>
      <c r="H78" s="36"/>
    </row>
    <row r="79" spans="2:8" s="8" customFormat="1" ht="13.5" customHeight="1" x14ac:dyDescent="0.2">
      <c r="B79" s="33"/>
      <c r="C79" s="33"/>
      <c r="D79" s="113" t="s">
        <v>40</v>
      </c>
      <c r="E79" s="113"/>
      <c r="F79" s="113"/>
      <c r="G79" s="113"/>
      <c r="H79" s="37"/>
    </row>
    <row r="80" spans="2:8" s="8" customFormat="1" ht="13.5" customHeight="1" x14ac:dyDescent="0.2">
      <c r="B80" s="33"/>
      <c r="C80" s="33"/>
      <c r="D80" s="113"/>
      <c r="E80" s="113"/>
      <c r="F80" s="113"/>
      <c r="G80" s="113"/>
      <c r="H80" s="37"/>
    </row>
    <row r="81" spans="2:8" s="8" customFormat="1" ht="13.5" customHeight="1" x14ac:dyDescent="0.2">
      <c r="B81" s="33"/>
      <c r="C81" s="33"/>
      <c r="D81" s="38"/>
      <c r="E81" s="39"/>
      <c r="F81" s="40"/>
      <c r="G81" s="38"/>
      <c r="H81" s="38"/>
    </row>
    <row r="82" spans="2:8" s="8" customFormat="1" ht="13.5" customHeight="1" x14ac:dyDescent="0.2">
      <c r="B82" s="33"/>
      <c r="C82" s="33"/>
      <c r="D82" s="114"/>
      <c r="E82" s="114"/>
      <c r="F82" s="40"/>
      <c r="G82" s="38"/>
      <c r="H82" s="38"/>
    </row>
    <row r="83" spans="2:8" s="8" customFormat="1" ht="13.5" customHeight="1" x14ac:dyDescent="0.2">
      <c r="B83" s="33"/>
      <c r="C83" s="33"/>
      <c r="D83" s="115"/>
      <c r="E83" s="115"/>
      <c r="F83" s="22"/>
      <c r="G83" s="40"/>
      <c r="H83" s="40"/>
    </row>
    <row r="84" spans="2:8" s="8" customFormat="1" ht="13.5" customHeight="1" x14ac:dyDescent="0.2">
      <c r="B84" s="33"/>
      <c r="C84" s="33"/>
      <c r="D84" s="111"/>
      <c r="E84" s="111"/>
      <c r="F84" s="21"/>
      <c r="G84" s="41"/>
      <c r="H84" s="41"/>
    </row>
    <row r="85" spans="2:8" s="8" customFormat="1" ht="13.5" customHeight="1" x14ac:dyDescent="0.2">
      <c r="B85" s="33"/>
      <c r="C85" s="33"/>
      <c r="F85" s="36"/>
      <c r="G85" s="36"/>
      <c r="H85" s="36"/>
    </row>
    <row r="86" spans="2:8" s="8" customFormat="1" ht="13.5" customHeight="1" x14ac:dyDescent="0.2">
      <c r="B86" s="33"/>
      <c r="C86" s="33"/>
      <c r="F86" s="36"/>
      <c r="G86" s="36"/>
      <c r="H86" s="36"/>
    </row>
  </sheetData>
  <mergeCells count="53"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2019-05-21T19:37:31Z</dcterms:modified>
</cp:coreProperties>
</file>