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PORTAL2019\Formato 2019\FORMATOS COMISIONES EDILICIAS\Mejoramiento de la función pública\"/>
    </mc:Choice>
  </mc:AlternateContent>
  <xr:revisionPtr revIDLastSave="0" documentId="13_ncr:1_{38A46B38-489A-40C8-94CE-5D2E8AEBBDD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unción Pública y Gob. Electrón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1" l="1"/>
  <c r="Q10" i="1"/>
  <c r="Q11" i="1"/>
  <c r="Q12" i="1"/>
  <c r="Q8" i="1"/>
  <c r="Q6" i="1"/>
  <c r="I21" i="1"/>
  <c r="J21" i="1"/>
  <c r="F21" i="1" l="1"/>
  <c r="P11" i="1"/>
  <c r="P12" i="1"/>
  <c r="P6" i="1"/>
  <c r="E21" i="1" l="1"/>
  <c r="G21" i="1"/>
  <c r="H21" i="1"/>
  <c r="K21" i="1"/>
  <c r="L21" i="1"/>
  <c r="M21" i="1"/>
  <c r="N21" i="1"/>
  <c r="O21" i="1"/>
  <c r="P7" i="1"/>
  <c r="Q7" i="1"/>
  <c r="P8" i="1"/>
  <c r="P9" i="1"/>
  <c r="P10" i="1"/>
  <c r="P13" i="1"/>
  <c r="Q13" i="1" s="1"/>
  <c r="P14" i="1"/>
  <c r="Q14" i="1" s="1"/>
  <c r="P15" i="1"/>
  <c r="Q15" i="1" s="1"/>
  <c r="P16" i="1"/>
  <c r="P17" i="1"/>
  <c r="Q17" i="1" s="1"/>
  <c r="P18" i="1"/>
  <c r="Q18" i="1" s="1"/>
  <c r="P19" i="1"/>
  <c r="Q19" i="1" s="1"/>
  <c r="P20" i="1"/>
  <c r="Q20" i="1" s="1"/>
  <c r="D21" i="1"/>
  <c r="Q16" i="1" l="1"/>
</calcChain>
</file>

<file path=xl/sharedStrings.xml><?xml version="1.0" encoding="utf-8"?>
<sst xmlns="http://schemas.openxmlformats.org/spreadsheetml/2006/main" count="70" uniqueCount="39">
  <si>
    <t>AYUNTAMIENTO DE ZAPOPAN, JALISCO</t>
  </si>
  <si>
    <t>TRANSPARENCIA Y BUENAS PRÁCTICAS</t>
  </si>
  <si>
    <t>COMISIÓN EDILICIA DE MEJORAMIENTO DE LA FUNCIÓN PÚBLICA Y GOBIERNO ELECTRÓNICO</t>
  </si>
  <si>
    <t>NOMBRE DE REGIDOR (A)</t>
  </si>
  <si>
    <t>CARGO</t>
  </si>
  <si>
    <t>FRACCIÓN PARTIDISTA</t>
  </si>
  <si>
    <t>ASISTENCIA</t>
  </si>
  <si>
    <t>Presidente</t>
  </si>
  <si>
    <t>PRI</t>
  </si>
  <si>
    <t>Integrante</t>
  </si>
  <si>
    <t>PAN</t>
  </si>
  <si>
    <t>% TOTAL DE ASISTENCIA POR SESIÓN</t>
  </si>
  <si>
    <t>Ana Cecilia Pineda Valenzuela</t>
  </si>
  <si>
    <t>Abel Octavio Salgado Peña</t>
  </si>
  <si>
    <t>Hugo Rodríguez Díaz</t>
  </si>
  <si>
    <t>MORENA</t>
  </si>
  <si>
    <t>Laura Gabriela Cárdenas Rodríguez</t>
  </si>
  <si>
    <t>MC</t>
  </si>
  <si>
    <t>Rafael Martínez Ramírez</t>
  </si>
  <si>
    <t>Sergio Barrera Sepúlveda</t>
  </si>
  <si>
    <t>Melina Alatorre Núñez</t>
  </si>
  <si>
    <t>Graciela de Obaldía Escalante</t>
  </si>
  <si>
    <t>Mónica Paola Magaña Mendoza</t>
  </si>
  <si>
    <t>ESTADÍSTICA DE ASISTENCIA COMISIONES EDILICIAS 2019</t>
  </si>
  <si>
    <t>Julio</t>
  </si>
  <si>
    <t>Agosto</t>
  </si>
  <si>
    <t>Septiembre</t>
  </si>
  <si>
    <t>Octubre</t>
  </si>
  <si>
    <t>Laura Gabriela Cárdenas Rodriguez/Denisse Durán Gutiérrez</t>
  </si>
  <si>
    <t>José Antonio de la Torre Bravo</t>
  </si>
  <si>
    <t>José Hiram Torres Salcedo</t>
  </si>
  <si>
    <t>Wendy Sofia Ramírez Campos</t>
  </si>
  <si>
    <t>Oscar Javier Ramírez Castellanos</t>
  </si>
  <si>
    <t xml:space="preserve">Jesús Pablo Lemus Navarro </t>
  </si>
  <si>
    <t>No formaba parte de la comisión</t>
  </si>
  <si>
    <t>A partir del 31 de Enero de 2019, dejaron de formar parte de la Comisión</t>
  </si>
  <si>
    <t>02/04/2019
Sesión 11hrs</t>
  </si>
  <si>
    <t>02/04/2019
Sesión 12hrs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</si>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</sst>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9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 wrapText="1"/>
    </xf>
    <xf numFmtId="14" fontId="6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3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</cellXfs>
  <cellStyles count="3">
    <cellStyle name="Hipervínculo" xfId="2" builtinId="8"/>
    <cellStyle name="Hipervínculo 2" xfId="1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MEJORAMIENTO DE LA FUNCIÓN PÚBLICA Y GOBIERNO ELECTRÓNICO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6122932185782932"/>
          <c:y val="1.5160652789149965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630815153436202"/>
          <c:y val="0.17188321740041898"/>
          <c:w val="0.58165897751240991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209-4AE9-BCBD-B224E653928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422-4C5E-BDA7-426C4FEB6012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209-4AE9-BCBD-B224E6539285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209-4AE9-BCBD-B224E6539285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209-4AE9-BCBD-B224E653928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209-4AE9-BCBD-B224E653928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422-4C5E-BDA7-426C4FEB6012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209-4AE9-BCBD-B224E6539285}"/>
              </c:ext>
            </c:extLst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209-4AE9-BCBD-B224E6539285}"/>
              </c:ext>
            </c:extLst>
          </c:dPt>
          <c:dPt>
            <c:idx val="1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209-4AE9-BCBD-B224E6539285}"/>
              </c:ext>
            </c:extLst>
          </c:dPt>
          <c:cat>
            <c:strRef>
              <c:f>'Función Pública y Gob. Electrón'!$A$6:$A$16</c:f>
              <c:strCache>
                <c:ptCount val="11"/>
                <c:pt idx="0">
                  <c:v>Laura Gabriela Cárdenas Rodriguez/Denisse Durán Gutiérrez</c:v>
                </c:pt>
                <c:pt idx="1">
                  <c:v>Abel Octavio Salgado Peña</c:v>
                </c:pt>
                <c:pt idx="2">
                  <c:v>José Antonio de la Torre Bravo</c:v>
                </c:pt>
                <c:pt idx="3">
                  <c:v>José Hiram Torres Salcedo</c:v>
                </c:pt>
                <c:pt idx="4">
                  <c:v>Wendy Sofia Ramírez Campos</c:v>
                </c:pt>
                <c:pt idx="5">
                  <c:v>Oscar Javier Ramírez Castellanos</c:v>
                </c:pt>
                <c:pt idx="6">
                  <c:v>Jesús Pablo Lemus Navarro </c:v>
                </c:pt>
                <c:pt idx="7">
                  <c:v>Rafael Martínez Ramírez</c:v>
                </c:pt>
                <c:pt idx="8">
                  <c:v>Sergio Barrera Sepúlveda</c:v>
                </c:pt>
                <c:pt idx="9">
                  <c:v>Melina Alatorre Núñez</c:v>
                </c:pt>
                <c:pt idx="10">
                  <c:v>Mónica Paola Magaña Mendoza</c:v>
                </c:pt>
              </c:strCache>
            </c:strRef>
          </c:cat>
          <c:val>
            <c:numRef>
              <c:f>'Función Pública y Gob. Electrón'!$P$6:$P$16</c:f>
              <c:numCache>
                <c:formatCode>General</c:formatCode>
                <c:ptCount val="11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0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22-4C5E-BDA7-426C4FEB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09952"/>
        <c:axId val="109311872"/>
      </c:barChart>
      <c:catAx>
        <c:axId val="109309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109311872"/>
        <c:crosses val="autoZero"/>
        <c:auto val="1"/>
        <c:lblAlgn val="ctr"/>
        <c:lblOffset val="100"/>
        <c:tickLblSkip val="1"/>
        <c:noMultiLvlLbl val="0"/>
      </c:catAx>
      <c:valAx>
        <c:axId val="109311872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0930995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MEJORAMIENTO DE LA FUNCIÓN PÚBLICA Y GOBIERNO ELECTRÓNICO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6461730276865997"/>
          <c:y val="5.3222954381457596E-3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'Función Pública y Gob. Electrón'!$A$6:$A$16</c:f>
              <c:strCache>
                <c:ptCount val="11"/>
                <c:pt idx="0">
                  <c:v>Laura Gabriela Cárdenas Rodriguez/Denisse Durán Gutiérrez</c:v>
                </c:pt>
                <c:pt idx="1">
                  <c:v>Abel Octavio Salgado Peña</c:v>
                </c:pt>
                <c:pt idx="2">
                  <c:v>José Antonio de la Torre Bravo</c:v>
                </c:pt>
                <c:pt idx="3">
                  <c:v>José Hiram Torres Salcedo</c:v>
                </c:pt>
                <c:pt idx="4">
                  <c:v>Wendy Sofia Ramírez Campos</c:v>
                </c:pt>
                <c:pt idx="5">
                  <c:v>Oscar Javier Ramírez Castellanos</c:v>
                </c:pt>
                <c:pt idx="6">
                  <c:v>Jesús Pablo Lemus Navarro </c:v>
                </c:pt>
                <c:pt idx="7">
                  <c:v>Rafael Martínez Ramírez</c:v>
                </c:pt>
                <c:pt idx="8">
                  <c:v>Sergio Barrera Sepúlveda</c:v>
                </c:pt>
                <c:pt idx="9">
                  <c:v>Melina Alatorre Núñez</c:v>
                </c:pt>
                <c:pt idx="10">
                  <c:v>Mónica Paola Magaña Mendoza</c:v>
                </c:pt>
              </c:strCache>
            </c:strRef>
          </c:cat>
          <c:val>
            <c:numRef>
              <c:f>'Función Pública y Gob. Electrón'!$Q$6:$Q$16</c:f>
              <c:numCache>
                <c:formatCode>0</c:formatCode>
                <c:ptCount val="11"/>
                <c:pt idx="0">
                  <c:v>100</c:v>
                </c:pt>
                <c:pt idx="1">
                  <c:v>85.714285714285708</c:v>
                </c:pt>
                <c:pt idx="2">
                  <c:v>100</c:v>
                </c:pt>
                <c:pt idx="3">
                  <c:v>66.666666666666671</c:v>
                </c:pt>
                <c:pt idx="4">
                  <c:v>66.666666666666671</c:v>
                </c:pt>
                <c:pt idx="5">
                  <c:v>100</c:v>
                </c:pt>
                <c:pt idx="6">
                  <c:v>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D-4CBE-95E6-6B839253D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0948182351707836"/>
          <c:w val="0.40270796512910928"/>
          <c:h val="0.86648894360891104"/>
        </c:manualLayout>
      </c:layout>
      <c:overlay val="0"/>
      <c:txPr>
        <a:bodyPr/>
        <a:lstStyle/>
        <a:p>
          <a:pPr rtl="0"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MEJORAMIENTO DE LA FUNCIÓN PÚBLICA Y GOBIERNO ELECTRÓNICO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6919145106861643"/>
          <c:y val="2.975248904240192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2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902857142857243E-2"/>
          <c:y val="0.11816813335878112"/>
          <c:w val="0.8915999999999995"/>
          <c:h val="0.8157702030680663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6350" cap="flat" cmpd="sng" algn="ctr">
              <a:solidFill>
                <a:schemeClr val="accent2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2">
                  <a:shade val="50000"/>
                </a:schemeClr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8A-45BA-92C9-37788044A95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8A-45BA-92C9-37788044A95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8A-45BA-92C9-37788044A95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8A-45BA-92C9-37788044A95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8A-45BA-92C9-37788044A95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8A-45BA-92C9-37788044A95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F09AED0-6AF3-48D7-A2B1-919AA43C31D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78A-45BA-92C9-37788044A9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'Función Pública y Gob. Electrón'!$D$5:$O$5</c:f>
              <c:strCache>
                <c:ptCount val="12"/>
                <c:pt idx="0">
                  <c:v>29/01/2018</c:v>
                </c:pt>
                <c:pt idx="1">
                  <c:v>07/02/2019</c:v>
                </c:pt>
                <c:pt idx="2">
                  <c:v>13/03/2019</c:v>
                </c:pt>
                <c:pt idx="3">
                  <c:v>02/04/2019
Sesión 11hrs</c:v>
                </c:pt>
                <c:pt idx="4">
                  <c:v>02/04/2019
Sesión 12hrs</c:v>
                </c:pt>
                <c:pt idx="5">
                  <c:v>11/04/2019</c:v>
                </c:pt>
                <c:pt idx="6">
                  <c:v>23/05/2019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</c:strCache>
            </c:strRef>
          </c:cat>
          <c:val>
            <c:numRef>
              <c:f>'Función Pública y Gob. Electrón'!$D$21:$O$21</c:f>
              <c:numCache>
                <c:formatCode>0</c:formatCode>
                <c:ptCount val="12"/>
                <c:pt idx="0" formatCode="General">
                  <c:v>100</c:v>
                </c:pt>
                <c:pt idx="1">
                  <c:v>81.818181818181827</c:v>
                </c:pt>
                <c:pt idx="2">
                  <c:v>90.909090909090907</c:v>
                </c:pt>
                <c:pt idx="3">
                  <c:v>90.909090909090907</c:v>
                </c:pt>
                <c:pt idx="4">
                  <c:v>90.909090909090907</c:v>
                </c:pt>
                <c:pt idx="5">
                  <c:v>72.727272727272734</c:v>
                </c:pt>
                <c:pt idx="6">
                  <c:v>72.727272727272734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C-4B3B-9DBA-68DDCFC3E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8878848"/>
        <c:axId val="108880640"/>
        <c:axId val="0"/>
      </c:bar3DChart>
      <c:catAx>
        <c:axId val="108878848"/>
        <c:scaling>
          <c:orientation val="minMax"/>
        </c:scaling>
        <c:delete val="0"/>
        <c:axPos val="l"/>
        <c:numFmt formatCode="dd/mm/yyyy;@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08880640"/>
        <c:crosses val="autoZero"/>
        <c:auto val="1"/>
        <c:lblAlgn val="ctr"/>
        <c:lblOffset val="100"/>
        <c:noMultiLvlLbl val="1"/>
      </c:catAx>
      <c:valAx>
        <c:axId val="108880640"/>
        <c:scaling>
          <c:orientation val="minMax"/>
          <c:max val="100"/>
          <c:min val="50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088788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22</xdr:row>
      <xdr:rowOff>79375</xdr:rowOff>
    </xdr:from>
    <xdr:to>
      <xdr:col>16</xdr:col>
      <xdr:colOff>742949</xdr:colOff>
      <xdr:row>44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1062567</xdr:colOff>
      <xdr:row>3</xdr:row>
      <xdr:rowOff>42332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0" y="0"/>
          <a:ext cx="1062567" cy="111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31752</xdr:colOff>
      <xdr:row>22</xdr:row>
      <xdr:rowOff>23548</xdr:rowOff>
    </xdr:from>
    <xdr:to>
      <xdr:col>7</xdr:col>
      <xdr:colOff>390525</xdr:colOff>
      <xdr:row>44</xdr:row>
      <xdr:rowOff>10584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21167</xdr:colOff>
      <xdr:row>45</xdr:row>
      <xdr:rowOff>74083</xdr:rowOff>
    </xdr:from>
    <xdr:to>
      <xdr:col>7</xdr:col>
      <xdr:colOff>723900</xdr:colOff>
      <xdr:row>70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733425</xdr:colOff>
      <xdr:row>0</xdr:row>
      <xdr:rowOff>0</xdr:rowOff>
    </xdr:from>
    <xdr:to>
      <xdr:col>16</xdr:col>
      <xdr:colOff>885825</xdr:colOff>
      <xdr:row>3</xdr:row>
      <xdr:rowOff>42332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9124950" y="0"/>
          <a:ext cx="1066800" cy="111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9/02/Integracion_Comisiones_Edilicias_31012019_2da.Modificacion.doc" TargetMode="External"/><Relationship Id="rId2" Type="http://schemas.openxmlformats.org/officeDocument/2006/relationships/hyperlink" Target="https://www.zapopan.gob.mx/wp-content/uploads/2019/02/Integracion_Comisiones_Edilicias_31012019_2da.Modificacion.doc" TargetMode="External"/><Relationship Id="rId1" Type="http://schemas.openxmlformats.org/officeDocument/2006/relationships/hyperlink" Target="https://www.zapopan.gob.mx/wp-content/uploads/2019/02/Integracion_Comisiones_Edilicias_31012019_2da.Modificacion.do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19/02/Integracion_Comisiones_Edilicias_31012019_2da.Modificacion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zoomScaleNormal="100" zoomScaleSheetLayoutView="90" workbookViewId="0">
      <selection activeCell="I22" sqref="I22"/>
    </sheetView>
  </sheetViews>
  <sheetFormatPr baseColWidth="10" defaultColWidth="11.42578125" defaultRowHeight="15" x14ac:dyDescent="0.25"/>
  <cols>
    <col min="1" max="1" width="41.7109375" customWidth="1"/>
    <col min="2" max="2" width="15.7109375" customWidth="1"/>
    <col min="3" max="3" width="13.5703125" customWidth="1"/>
    <col min="4" max="15" width="16.7109375" customWidth="1"/>
    <col min="16" max="17" width="13.7109375" customWidth="1"/>
  </cols>
  <sheetData>
    <row r="1" spans="1:17" ht="27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17" ht="28.5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17" ht="29.25" customHeight="1" x14ac:dyDescent="0.25">
      <c r="A3" s="23" t="s">
        <v>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ht="27" customHeight="1" x14ac:dyDescent="0.25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1:17" ht="53.25" customHeight="1" x14ac:dyDescent="0.25">
      <c r="A5" s="6" t="s">
        <v>3</v>
      </c>
      <c r="B5" s="6" t="s">
        <v>4</v>
      </c>
      <c r="C5" s="6" t="s">
        <v>5</v>
      </c>
      <c r="D5" s="7">
        <v>43129</v>
      </c>
      <c r="E5" s="7">
        <v>43503</v>
      </c>
      <c r="F5" s="7">
        <v>43537</v>
      </c>
      <c r="G5" s="8" t="s">
        <v>36</v>
      </c>
      <c r="H5" s="8" t="s">
        <v>37</v>
      </c>
      <c r="I5" s="7">
        <v>43566</v>
      </c>
      <c r="J5" s="7">
        <v>43608</v>
      </c>
      <c r="K5" s="7" t="s">
        <v>38</v>
      </c>
      <c r="L5" s="7" t="s">
        <v>24</v>
      </c>
      <c r="M5" s="7" t="s">
        <v>25</v>
      </c>
      <c r="N5" s="7" t="s">
        <v>26</v>
      </c>
      <c r="O5" s="7" t="s">
        <v>27</v>
      </c>
      <c r="P5" s="17" t="s">
        <v>6</v>
      </c>
      <c r="Q5" s="18"/>
    </row>
    <row r="6" spans="1:17" ht="27" customHeight="1" x14ac:dyDescent="0.25">
      <c r="A6" s="3" t="s">
        <v>28</v>
      </c>
      <c r="B6" s="2" t="s">
        <v>7</v>
      </c>
      <c r="C6" s="2" t="s">
        <v>15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16">
        <v>1</v>
      </c>
      <c r="K6" s="9"/>
      <c r="L6" s="9"/>
      <c r="M6" s="9"/>
      <c r="N6" s="9"/>
      <c r="O6" s="10"/>
      <c r="P6" s="11">
        <f>SUM(D6:O6)</f>
        <v>7</v>
      </c>
      <c r="Q6" s="12">
        <f>(P6*100)/($P$6)</f>
        <v>100</v>
      </c>
    </row>
    <row r="7" spans="1:17" ht="27" customHeight="1" x14ac:dyDescent="0.25">
      <c r="A7" s="5" t="s">
        <v>13</v>
      </c>
      <c r="B7" s="2" t="s">
        <v>9</v>
      </c>
      <c r="C7" s="2" t="s">
        <v>8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0</v>
      </c>
      <c r="K7" s="9"/>
      <c r="L7" s="9"/>
      <c r="M7" s="9"/>
      <c r="N7" s="9"/>
      <c r="O7" s="10"/>
      <c r="P7" s="11">
        <f t="shared" ref="P7:P20" si="0">SUM(D7:O7)</f>
        <v>6</v>
      </c>
      <c r="Q7" s="12">
        <f t="shared" ref="Q7:Q16" si="1">(P7*100)/($P$6)</f>
        <v>85.714285714285708</v>
      </c>
    </row>
    <row r="8" spans="1:17" ht="27" customHeight="1" x14ac:dyDescent="0.25">
      <c r="A8" s="5" t="s">
        <v>29</v>
      </c>
      <c r="B8" s="2" t="s">
        <v>9</v>
      </c>
      <c r="C8" s="2" t="s">
        <v>10</v>
      </c>
      <c r="D8" s="4" t="s">
        <v>34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16">
        <v>1</v>
      </c>
      <c r="K8" s="9"/>
      <c r="L8" s="9"/>
      <c r="M8" s="9"/>
      <c r="N8" s="9"/>
      <c r="O8" s="10"/>
      <c r="P8" s="11">
        <f t="shared" si="0"/>
        <v>6</v>
      </c>
      <c r="Q8" s="12">
        <f>(P8*100)/(6)</f>
        <v>100</v>
      </c>
    </row>
    <row r="9" spans="1:17" ht="27" customHeight="1" x14ac:dyDescent="0.25">
      <c r="A9" s="5" t="s">
        <v>30</v>
      </c>
      <c r="B9" s="2" t="s">
        <v>9</v>
      </c>
      <c r="C9" s="2" t="s">
        <v>15</v>
      </c>
      <c r="D9" s="4" t="s">
        <v>34</v>
      </c>
      <c r="E9" s="2">
        <v>0</v>
      </c>
      <c r="F9" s="2">
        <v>1</v>
      </c>
      <c r="G9" s="2">
        <v>1</v>
      </c>
      <c r="H9" s="2">
        <v>1</v>
      </c>
      <c r="I9" s="2">
        <v>0</v>
      </c>
      <c r="J9" s="16">
        <v>1</v>
      </c>
      <c r="K9" s="9"/>
      <c r="L9" s="9"/>
      <c r="M9" s="9"/>
      <c r="N9" s="9"/>
      <c r="O9" s="10"/>
      <c r="P9" s="11">
        <f t="shared" si="0"/>
        <v>4</v>
      </c>
      <c r="Q9" s="12">
        <f t="shared" ref="Q9:Q12" si="2">(P9*100)/(6)</f>
        <v>66.666666666666671</v>
      </c>
    </row>
    <row r="10" spans="1:17" ht="27" customHeight="1" x14ac:dyDescent="0.25">
      <c r="A10" s="5" t="s">
        <v>31</v>
      </c>
      <c r="B10" s="2" t="s">
        <v>9</v>
      </c>
      <c r="C10" s="2" t="s">
        <v>15</v>
      </c>
      <c r="D10" s="4" t="s">
        <v>34</v>
      </c>
      <c r="E10" s="2">
        <v>1</v>
      </c>
      <c r="F10" s="2">
        <v>1</v>
      </c>
      <c r="G10" s="2">
        <v>1</v>
      </c>
      <c r="H10" s="2">
        <v>1</v>
      </c>
      <c r="I10" s="2">
        <v>0</v>
      </c>
      <c r="J10" s="2">
        <v>0</v>
      </c>
      <c r="K10" s="9"/>
      <c r="L10" s="9"/>
      <c r="M10" s="9"/>
      <c r="N10" s="9"/>
      <c r="O10" s="10"/>
      <c r="P10" s="11">
        <f t="shared" si="0"/>
        <v>4</v>
      </c>
      <c r="Q10" s="12">
        <f t="shared" si="2"/>
        <v>66.666666666666671</v>
      </c>
    </row>
    <row r="11" spans="1:17" ht="27" customHeight="1" x14ac:dyDescent="0.25">
      <c r="A11" s="5" t="s">
        <v>32</v>
      </c>
      <c r="B11" s="2" t="s">
        <v>9</v>
      </c>
      <c r="C11" s="2" t="s">
        <v>17</v>
      </c>
      <c r="D11" s="4" t="s">
        <v>34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16">
        <v>1</v>
      </c>
      <c r="K11" s="9"/>
      <c r="L11" s="9"/>
      <c r="M11" s="9"/>
      <c r="N11" s="9"/>
      <c r="O11" s="10"/>
      <c r="P11" s="11">
        <f>SUM(D11:O11)</f>
        <v>6</v>
      </c>
      <c r="Q11" s="12">
        <f t="shared" si="2"/>
        <v>100</v>
      </c>
    </row>
    <row r="12" spans="1:17" ht="27" customHeight="1" x14ac:dyDescent="0.25">
      <c r="A12" s="5" t="s">
        <v>33</v>
      </c>
      <c r="B12" s="2" t="s">
        <v>9</v>
      </c>
      <c r="C12" s="2" t="s">
        <v>17</v>
      </c>
      <c r="D12" s="4" t="s">
        <v>34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9"/>
      <c r="L12" s="9"/>
      <c r="M12" s="9"/>
      <c r="N12" s="9"/>
      <c r="O12" s="10"/>
      <c r="P12" s="11">
        <f>SUM(D12:O12)</f>
        <v>0</v>
      </c>
      <c r="Q12" s="12">
        <f t="shared" si="2"/>
        <v>0</v>
      </c>
    </row>
    <row r="13" spans="1:17" ht="27" customHeight="1" x14ac:dyDescent="0.25">
      <c r="A13" s="5" t="s">
        <v>18</v>
      </c>
      <c r="B13" s="2" t="s">
        <v>9</v>
      </c>
      <c r="C13" s="2" t="s">
        <v>17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16">
        <v>1</v>
      </c>
      <c r="K13" s="9"/>
      <c r="L13" s="9"/>
      <c r="M13" s="9"/>
      <c r="N13" s="9"/>
      <c r="O13" s="10"/>
      <c r="P13" s="11">
        <f t="shared" si="0"/>
        <v>7</v>
      </c>
      <c r="Q13" s="12">
        <f t="shared" si="1"/>
        <v>100</v>
      </c>
    </row>
    <row r="14" spans="1:17" ht="27" customHeight="1" x14ac:dyDescent="0.25">
      <c r="A14" s="5" t="s">
        <v>19</v>
      </c>
      <c r="B14" s="2" t="s">
        <v>9</v>
      </c>
      <c r="C14" s="2" t="s">
        <v>17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16">
        <v>1</v>
      </c>
      <c r="K14" s="9"/>
      <c r="L14" s="9"/>
      <c r="M14" s="9"/>
      <c r="N14" s="9"/>
      <c r="O14" s="10"/>
      <c r="P14" s="11">
        <f t="shared" si="0"/>
        <v>7</v>
      </c>
      <c r="Q14" s="12">
        <f t="shared" si="1"/>
        <v>100</v>
      </c>
    </row>
    <row r="15" spans="1:17" ht="27" customHeight="1" x14ac:dyDescent="0.25">
      <c r="A15" s="5" t="s">
        <v>20</v>
      </c>
      <c r="B15" s="2" t="s">
        <v>9</v>
      </c>
      <c r="C15" s="2" t="s">
        <v>17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16">
        <v>1</v>
      </c>
      <c r="K15" s="9"/>
      <c r="L15" s="9"/>
      <c r="M15" s="9"/>
      <c r="N15" s="9"/>
      <c r="O15" s="10"/>
      <c r="P15" s="11">
        <f t="shared" si="0"/>
        <v>7</v>
      </c>
      <c r="Q15" s="12">
        <f t="shared" si="1"/>
        <v>100</v>
      </c>
    </row>
    <row r="16" spans="1:17" ht="27" customHeight="1" x14ac:dyDescent="0.25">
      <c r="A16" s="5" t="s">
        <v>22</v>
      </c>
      <c r="B16" s="2" t="s">
        <v>9</v>
      </c>
      <c r="C16" s="2" t="s">
        <v>17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16">
        <v>1</v>
      </c>
      <c r="K16" s="9"/>
      <c r="L16" s="9"/>
      <c r="M16" s="9"/>
      <c r="N16" s="9"/>
      <c r="O16" s="10"/>
      <c r="P16" s="11">
        <f t="shared" si="0"/>
        <v>7</v>
      </c>
      <c r="Q16" s="12">
        <f t="shared" si="1"/>
        <v>100</v>
      </c>
    </row>
    <row r="17" spans="1:17" ht="27" customHeight="1" x14ac:dyDescent="0.25">
      <c r="A17" s="1" t="s">
        <v>12</v>
      </c>
      <c r="B17" s="2" t="s">
        <v>9</v>
      </c>
      <c r="C17" s="2" t="s">
        <v>10</v>
      </c>
      <c r="D17" s="2">
        <v>1</v>
      </c>
      <c r="E17" s="29" t="s">
        <v>35</v>
      </c>
      <c r="F17" s="30"/>
      <c r="G17" s="30"/>
      <c r="H17" s="30"/>
      <c r="I17" s="30"/>
      <c r="J17" s="30"/>
      <c r="K17" s="30"/>
      <c r="L17" s="30"/>
      <c r="M17" s="30"/>
      <c r="N17" s="30"/>
      <c r="O17" s="31"/>
      <c r="P17" s="11">
        <f t="shared" si="0"/>
        <v>1</v>
      </c>
      <c r="Q17" s="12">
        <f>(P17*100)/($P$17)</f>
        <v>100</v>
      </c>
    </row>
    <row r="18" spans="1:17" ht="27" customHeight="1" x14ac:dyDescent="0.25">
      <c r="A18" s="1" t="s">
        <v>14</v>
      </c>
      <c r="B18" s="2" t="s">
        <v>9</v>
      </c>
      <c r="C18" s="2" t="s">
        <v>15</v>
      </c>
      <c r="D18" s="2">
        <v>1</v>
      </c>
      <c r="E18" s="29" t="s">
        <v>35</v>
      </c>
      <c r="F18" s="30"/>
      <c r="G18" s="30"/>
      <c r="H18" s="30"/>
      <c r="I18" s="30"/>
      <c r="J18" s="30"/>
      <c r="K18" s="30"/>
      <c r="L18" s="30"/>
      <c r="M18" s="30"/>
      <c r="N18" s="30"/>
      <c r="O18" s="31"/>
      <c r="P18" s="11">
        <f t="shared" si="0"/>
        <v>1</v>
      </c>
      <c r="Q18" s="12">
        <f>(P18*100)/($P$18)</f>
        <v>100</v>
      </c>
    </row>
    <row r="19" spans="1:17" ht="27" customHeight="1" x14ac:dyDescent="0.25">
      <c r="A19" s="1" t="s">
        <v>16</v>
      </c>
      <c r="B19" s="2" t="s">
        <v>9</v>
      </c>
      <c r="C19" s="2" t="s">
        <v>17</v>
      </c>
      <c r="D19" s="2">
        <v>1</v>
      </c>
      <c r="E19" s="29" t="s">
        <v>35</v>
      </c>
      <c r="F19" s="30"/>
      <c r="G19" s="30"/>
      <c r="H19" s="30"/>
      <c r="I19" s="30"/>
      <c r="J19" s="30"/>
      <c r="K19" s="30"/>
      <c r="L19" s="30"/>
      <c r="M19" s="30"/>
      <c r="N19" s="30"/>
      <c r="O19" s="31"/>
      <c r="P19" s="11">
        <f t="shared" si="0"/>
        <v>1</v>
      </c>
      <c r="Q19" s="12">
        <f>(P19*100)/($P$19)</f>
        <v>100</v>
      </c>
    </row>
    <row r="20" spans="1:17" ht="27" customHeight="1" x14ac:dyDescent="0.25">
      <c r="A20" s="1" t="s">
        <v>21</v>
      </c>
      <c r="B20" s="2" t="s">
        <v>9</v>
      </c>
      <c r="C20" s="2" t="s">
        <v>17</v>
      </c>
      <c r="D20" s="2">
        <v>1</v>
      </c>
      <c r="E20" s="29" t="s">
        <v>35</v>
      </c>
      <c r="F20" s="30"/>
      <c r="G20" s="30"/>
      <c r="H20" s="30"/>
      <c r="I20" s="30"/>
      <c r="J20" s="30"/>
      <c r="K20" s="30"/>
      <c r="L20" s="30"/>
      <c r="M20" s="30"/>
      <c r="N20" s="30"/>
      <c r="O20" s="31"/>
      <c r="P20" s="11">
        <f t="shared" si="0"/>
        <v>1</v>
      </c>
      <c r="Q20" s="12">
        <f>(P20*100)/($P$20)</f>
        <v>100</v>
      </c>
    </row>
    <row r="21" spans="1:17" ht="27" customHeight="1" x14ac:dyDescent="0.25">
      <c r="A21" s="19" t="s">
        <v>11</v>
      </c>
      <c r="B21" s="19"/>
      <c r="C21" s="19"/>
      <c r="D21" s="2">
        <f t="shared" ref="D21" si="3">AVERAGE(D6:D16)*100</f>
        <v>100</v>
      </c>
      <c r="E21" s="13">
        <f>AVERAGE(E6:E16)*100</f>
        <v>81.818181818181827</v>
      </c>
      <c r="F21" s="13">
        <f>AVERAGE(F6:F16)*100</f>
        <v>90.909090909090907</v>
      </c>
      <c r="G21" s="13">
        <f t="shared" ref="G21:O21" si="4">AVERAGE(G6:G16)*100</f>
        <v>90.909090909090907</v>
      </c>
      <c r="H21" s="13">
        <f t="shared" si="4"/>
        <v>90.909090909090907</v>
      </c>
      <c r="I21" s="13">
        <f>AVERAGE(I6:I16)*100</f>
        <v>72.727272727272734</v>
      </c>
      <c r="J21" s="13">
        <f>AVERAGE(J6:J16)*100</f>
        <v>72.727272727272734</v>
      </c>
      <c r="K21" s="13" t="e">
        <f t="shared" si="4"/>
        <v>#DIV/0!</v>
      </c>
      <c r="L21" s="13" t="e">
        <f t="shared" si="4"/>
        <v>#DIV/0!</v>
      </c>
      <c r="M21" s="13" t="e">
        <f t="shared" si="4"/>
        <v>#DIV/0!</v>
      </c>
      <c r="N21" s="13" t="e">
        <f t="shared" si="4"/>
        <v>#DIV/0!</v>
      </c>
      <c r="O21" s="13" t="e">
        <f t="shared" si="4"/>
        <v>#DIV/0!</v>
      </c>
      <c r="P21" s="14"/>
      <c r="Q21" s="15"/>
    </row>
  </sheetData>
  <mergeCells count="10">
    <mergeCell ref="P5:Q5"/>
    <mergeCell ref="A21:C21"/>
    <mergeCell ref="A1:Q1"/>
    <mergeCell ref="A2:Q2"/>
    <mergeCell ref="A3:Q3"/>
    <mergeCell ref="A4:Q4"/>
    <mergeCell ref="E17:O17"/>
    <mergeCell ref="E18:O18"/>
    <mergeCell ref="E19:O19"/>
    <mergeCell ref="E20:O20"/>
  </mergeCells>
  <hyperlinks>
    <hyperlink ref="E17:O17" r:id="rId1" display="A partir del 31 de Enero de 2019, dejaron de formar parte de la Comisión" xr:uid="{00000000-0004-0000-0000-000000000000}"/>
    <hyperlink ref="E18:O18" r:id="rId2" display="A partir del 31 de Enero de 2019, dejaron de formar parte de la Comisión" xr:uid="{00000000-0004-0000-0000-000001000000}"/>
    <hyperlink ref="E19:O19" r:id="rId3" display="A partir del 31 de Enero de 2019, dejaron de formar parte de la Comisión" xr:uid="{00000000-0004-0000-0000-000002000000}"/>
    <hyperlink ref="E20:O20" r:id="rId4" display="A partir del 31 de Enero de 2019, dejaron de formar parte de la Comisión" xr:uid="{00000000-0004-0000-0000-000003000000}"/>
  </hyperlinks>
  <pageMargins left="0.7" right="0.7" top="0.75" bottom="0.75" header="0.3" footer="0.3"/>
  <pageSetup paperSize="5" scale="50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Función Pública y Gob. Electrón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Aceves</cp:lastModifiedBy>
  <dcterms:created xsi:type="dcterms:W3CDTF">2017-02-08T22:32:48Z</dcterms:created>
  <dcterms:modified xsi:type="dcterms:W3CDTF">2019-06-03T23:25:27Z</dcterms:modified>
</cp:coreProperties>
</file>