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70" windowWidth="19680" windowHeight="417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66" i="3" l="1"/>
  <c r="E38" i="3"/>
  <c r="D38" i="3"/>
  <c r="E43" i="3"/>
  <c r="D43" i="3"/>
  <c r="E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<sst xmlns="http://schemas.openxmlformats.org/spreadsheetml/2006/main" count="62" uniqueCount="61">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</sst>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19" zoomScaleNormal="100" workbookViewId="0">
      <selection activeCell="E35" sqref="E35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>
        <v>2019</v>
      </c>
      <c r="E10" s="98">
        <v>2018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  <c r="G13" s="17">
        <v>1790836711.55</v>
      </c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1892923408.9200001</v>
      </c>
      <c r="E14" s="51">
        <f>SUM(E15:E22)</f>
        <v>1790836711.55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1466201089.21</v>
      </c>
      <c r="E15" s="65">
        <v>1361284239.97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16313769.689999999</v>
      </c>
      <c r="E17" s="66">
        <v>15747493.029999999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332533351.85000002</v>
      </c>
      <c r="E18" s="65">
        <v>358129705.75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55057763.159999996</v>
      </c>
      <c r="E19" s="65">
        <v>38709957.729999997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22817435.010000002</v>
      </c>
      <c r="E20" s="65">
        <v>16965315.07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2127067322.3399999</v>
      </c>
      <c r="E24" s="51">
        <f>SUM(E25:E26)</f>
        <v>1915176138.4400001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2127067322.3399999</v>
      </c>
      <c r="E25" s="66">
        <v>1915072364.6800001</v>
      </c>
      <c r="F25" s="44"/>
    </row>
    <row r="26" spans="1:6" s="17" customFormat="1" ht="14.25" customHeight="1" x14ac:dyDescent="0.2">
      <c r="A26" s="29"/>
      <c r="B26" s="82" t="s">
        <v>25</v>
      </c>
      <c r="C26" s="83"/>
      <c r="D26" s="62"/>
      <c r="E26" s="53">
        <v>103773.75999999999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4019990731.2600002</v>
      </c>
      <c r="E35" s="51">
        <f>SUM(E14+E24+E28)</f>
        <v>3706012849.9899998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1966951481.2</v>
      </c>
      <c r="E38" s="51">
        <f>SUM(E39:E41)</f>
        <v>2117854153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1507857850.5999999</v>
      </c>
      <c r="E39" s="66">
        <v>1510389818.8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98694828.640000001</v>
      </c>
      <c r="E40" s="66">
        <v>80309956.810000002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360398801.95999998</v>
      </c>
      <c r="E41" s="66">
        <v>527154377.38999999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590174346.83000004</v>
      </c>
      <c r="E43" s="51">
        <f>SUM(E44:E52)</f>
        <v>710617199.01999998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14750000</v>
      </c>
      <c r="E44" s="66">
        <v>24231218.649999999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439673297.61000001</v>
      </c>
      <c r="E45" s="65">
        <v>486666247.97000003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14166.66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86119388.219999999</v>
      </c>
      <c r="E47" s="65">
        <v>146336071.16999999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49631661</v>
      </c>
      <c r="E51" s="65">
        <v>50356670.920000002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36821363.740000002</v>
      </c>
      <c r="E59" s="51">
        <f>SUM(E60:E64)</f>
        <v>38103245.579999998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36658120.539999999</v>
      </c>
      <c r="E60" s="67">
        <v>37994416.780000001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163243.20000000001</v>
      </c>
      <c r="E62" s="65">
        <v>108828.8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0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98145128.169999987</v>
      </c>
      <c r="E66" s="51">
        <f>SUM(E67:E73)</f>
        <v>64499325.109999999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79994900.459999993</v>
      </c>
      <c r="E67" s="65">
        <v>53518575.659999996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18150227.710000001</v>
      </c>
      <c r="E72" s="65">
        <v>10980749.449999999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2692092319.9400001</v>
      </c>
      <c r="E77" s="51">
        <f>SUM(E38+E43+E54+E59+E66+E74)</f>
        <v>2931073922.71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1327898411.3200002</v>
      </c>
      <c r="E79" s="51">
        <f>SUM(E35-E77)</f>
        <v>774938927.27999973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2019-07-29T22:59:37Z</dcterms:modified>
</cp:coreProperties>
</file>