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bautista\Downloads\informacion Armonizada Junio\informacion Armonizada Junio\"/>
    </mc:Choice>
  </mc:AlternateContent>
  <bookViews>
    <workbookView xWindow="0" yWindow="0" windowWidth="20490" windowHeight="7350"/>
  </bookViews>
  <sheets>
    <sheet name="Zapopan (2)" sheetId="3" r:id="rId1"/>
  </sheets>
  <calcPr calcId="152511"/>
</workbook>
</file>

<file path=xl/calcChain.xml><?xml version="1.0" encoding="utf-8"?>
<calcChain xmlns="http://schemas.openxmlformats.org/spreadsheetml/2006/main">
  <c r="D66" i="3" l="1"/>
  <c r="E38" i="3"/>
  <c r="D38" i="3"/>
  <c r="E43" i="3"/>
  <c r="D43" i="3"/>
  <c r="E66" i="3"/>
  <c r="E59" i="3"/>
  <c r="D59" i="3"/>
  <c r="E14" i="3"/>
  <c r="D14" i="3"/>
  <c r="E24" i="3"/>
  <c r="D24" i="3"/>
  <c r="E74" i="3"/>
  <c r="D74" i="3"/>
  <c r="E54" i="3"/>
  <c r="D54" i="3"/>
  <c r="E28" i="3"/>
  <c r="D28" i="3"/>
  <c r="D35" i="3" l="1"/>
  <c r="E35" i="3"/>
  <c r="D77" i="3"/>
  <c r="E77" i="3"/>
  <c r="D79" i="3" l="1"/>
  <c r="E79" i="3"/>
</calcChain>
</file>

<file path=xl/sharedStrings.xml><?xml version="1.0" encoding="utf-8"?>
<sst xmlns="http://schemas.openxmlformats.org/spreadsheetml/2006/main" count="62" uniqueCount="61">
  <si>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</si>
  <si>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</si>
  <si>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</si>
  <si>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</si>
  <si>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</si>
  <si>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</si>
  <si>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</si>
  <si>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</si>
  <si>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</si>
  <si>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</si>
  <si>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</si>
  <si>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</si>
  <si>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</si>
  <si>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</si>
  <si>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</si>
  <si>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</si>
  <si>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</si>
  <si>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</si>
  <si>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</si>
  <si>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</si>
  <si>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</si>
  <si>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</si>
  <si>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</si>
  <si>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</si>
  <si>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</si>
  <si>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</si>
  <si>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</si>
  <si>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</si>
  <si>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</si>
  <si>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</si>
  <si>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</si>
  <si>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</si>
  <si>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</si>
  <si>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</si>
  <si>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</si>
  <si>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</si>
  <si>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</si>
  <si>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</si>
  <si>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</si>
  <si>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</si>
  <si>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</si>
  <si>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</si>
  <si>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</si>
  <si>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</si>
  <si>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</si>
  <si>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</si>
  <si>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</si>
  <si>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</si>
  <si>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</si>
  <si>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</si>
  <si>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</si>
  <si>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</si>
  <si>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</si>
  <si>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</si>
  <si>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</si>
  <si>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</si>
  <si>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</si>
  <si>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</si>
  <si>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</si>
  <si>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</si>
  <si>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del 01 de Enero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</si>
</sst>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3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/>
    </xf>
    <xf numFmtId="168" fontId="8" fillId="0" borderId="9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0" fontId="14" fillId="6" borderId="6" xfId="3" applyNumberFormat="1" applyFont="1" applyFill="1" applyBorder="1" applyAlignment="1" applyProtection="1">
      <alignment horizontal="center" vertical="center" wrapText="1"/>
    </xf>
    <xf numFmtId="0" fontId="14" fillId="6" borderId="7" xfId="3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tabSelected="1" topLeftCell="A7" zoomScaleNormal="100" workbookViewId="0">
      <selection activeCell="G13" sqref="G13"/>
    </sheetView>
  </sheetViews>
  <sheetFormatPr baseColWidth="10" defaultColWidth="11.42578125" defaultRowHeight="13.5" customHeight="1" x14ac:dyDescent="0.25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 x14ac:dyDescent="0.25"/>
    <row r="2" spans="1:13" s="10" customFormat="1" ht="13.5" customHeight="1" x14ac:dyDescent="0.2">
      <c r="A2" s="8"/>
      <c r="B2" s="17"/>
      <c r="C2" s="17"/>
      <c r="D2" s="18"/>
    </row>
    <row r="3" spans="1:13" s="11" customFormat="1" ht="13.5" customHeight="1" x14ac:dyDescent="0.25">
      <c r="A3" s="8"/>
      <c r="C3" s="82" t="s">
        <v>57</v>
      </c>
      <c r="D3" s="82"/>
      <c r="E3" s="82"/>
      <c r="F3" s="20"/>
      <c r="G3" s="21"/>
      <c r="H3" s="21"/>
      <c r="I3" s="21"/>
      <c r="J3" s="21"/>
      <c r="K3" s="22"/>
      <c r="L3" s="23"/>
    </row>
    <row r="4" spans="1:13" s="16" customFormat="1" ht="13.5" customHeight="1" x14ac:dyDescent="0.25">
      <c r="A4" s="8"/>
      <c r="B4" s="8"/>
      <c r="C4" s="83" t="s">
        <v>0</v>
      </c>
      <c r="D4" s="83"/>
      <c r="E4" s="83"/>
      <c r="F4" s="24"/>
      <c r="G4" s="21"/>
      <c r="H4" s="21"/>
      <c r="I4" s="21"/>
      <c r="J4" s="21"/>
    </row>
    <row r="5" spans="1:13" s="11" customFormat="1" ht="13.5" customHeight="1" x14ac:dyDescent="0.25">
      <c r="A5" s="8"/>
      <c r="C5" s="84" t="s">
        <v>60</v>
      </c>
      <c r="D5" s="84"/>
      <c r="E5" s="84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 x14ac:dyDescent="0.25">
      <c r="A6" s="13"/>
      <c r="C6" s="85" t="s">
        <v>1</v>
      </c>
      <c r="D6" s="85"/>
      <c r="E6" s="85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 x14ac:dyDescent="0.2">
      <c r="A7" s="8"/>
      <c r="B7" s="8"/>
      <c r="C7" s="8"/>
      <c r="K7" s="8"/>
      <c r="L7" s="8"/>
    </row>
    <row r="8" spans="1:13" s="27" customFormat="1" ht="13.5" customHeight="1" x14ac:dyDescent="0.25">
      <c r="B8" s="28"/>
      <c r="C8" s="28"/>
      <c r="D8" s="28"/>
      <c r="E8" s="28"/>
      <c r="F8" s="49"/>
    </row>
    <row r="9" spans="1:13" s="11" customFormat="1" ht="9" customHeight="1" thickBot="1" x14ac:dyDescent="0.3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 x14ac:dyDescent="0.2">
      <c r="A10" s="29"/>
      <c r="B10" s="86" t="s">
        <v>58</v>
      </c>
      <c r="C10" s="87"/>
      <c r="D10" s="90">
        <v>2019</v>
      </c>
      <c r="E10" s="90">
        <v>2018</v>
      </c>
      <c r="F10" s="48"/>
    </row>
    <row r="11" spans="1:13" s="17" customFormat="1" ht="13.5" customHeight="1" thickBot="1" x14ac:dyDescent="0.25">
      <c r="A11" s="29"/>
      <c r="B11" s="88"/>
      <c r="C11" s="89"/>
      <c r="D11" s="91"/>
      <c r="E11" s="91"/>
      <c r="F11" s="48"/>
    </row>
    <row r="12" spans="1:13" s="17" customFormat="1" ht="6.75" customHeight="1" x14ac:dyDescent="0.2">
      <c r="A12" s="29"/>
      <c r="B12" s="92"/>
      <c r="C12" s="93"/>
      <c r="D12" s="56"/>
      <c r="E12" s="57"/>
      <c r="F12" s="30"/>
    </row>
    <row r="13" spans="1:13" s="17" customFormat="1" ht="13.5" customHeight="1" x14ac:dyDescent="0.2">
      <c r="A13" s="29"/>
      <c r="B13" s="94" t="s">
        <v>2</v>
      </c>
      <c r="C13" s="95"/>
      <c r="D13" s="52"/>
      <c r="E13" s="53"/>
      <c r="F13" s="31"/>
    </row>
    <row r="14" spans="1:13" s="17" customFormat="1" ht="13.5" customHeight="1" x14ac:dyDescent="0.2">
      <c r="A14" s="29"/>
      <c r="B14" s="78" t="s">
        <v>4</v>
      </c>
      <c r="C14" s="79"/>
      <c r="D14" s="50">
        <f>SUM(D15:D22)</f>
        <v>1892923408.9200001</v>
      </c>
      <c r="E14" s="51">
        <f>SUM(E15:E22)</f>
        <v>1790836711.55</v>
      </c>
      <c r="F14" s="43"/>
    </row>
    <row r="15" spans="1:13" s="17" customFormat="1" ht="13.5" customHeight="1" x14ac:dyDescent="0.2">
      <c r="A15" s="29"/>
      <c r="B15" s="75" t="s">
        <v>6</v>
      </c>
      <c r="C15" s="76"/>
      <c r="D15" s="60">
        <v>1466201089.21</v>
      </c>
      <c r="E15" s="65">
        <v>1361284239.97</v>
      </c>
      <c r="F15" s="44"/>
    </row>
    <row r="16" spans="1:13" s="17" customFormat="1" ht="13.5" customHeight="1" x14ac:dyDescent="0.2">
      <c r="A16" s="29"/>
      <c r="B16" s="75" t="s">
        <v>7</v>
      </c>
      <c r="C16" s="76"/>
      <c r="D16" s="60">
        <v>0</v>
      </c>
      <c r="E16" s="65">
        <v>0</v>
      </c>
      <c r="F16" s="44"/>
    </row>
    <row r="17" spans="1:6" s="17" customFormat="1" ht="13.5" customHeight="1" x14ac:dyDescent="0.2">
      <c r="A17" s="29"/>
      <c r="B17" s="75" t="s">
        <v>9</v>
      </c>
      <c r="C17" s="76"/>
      <c r="D17" s="61">
        <v>16313769.689999999</v>
      </c>
      <c r="E17" s="66">
        <v>15747493.029999999</v>
      </c>
      <c r="F17" s="44"/>
    </row>
    <row r="18" spans="1:6" s="17" customFormat="1" ht="13.5" customHeight="1" x14ac:dyDescent="0.2">
      <c r="A18" s="29"/>
      <c r="B18" s="75" t="s">
        <v>11</v>
      </c>
      <c r="C18" s="76"/>
      <c r="D18" s="60">
        <v>332533351.85000002</v>
      </c>
      <c r="E18" s="65">
        <v>358129705.75</v>
      </c>
      <c r="F18" s="44"/>
    </row>
    <row r="19" spans="1:6" s="17" customFormat="1" ht="13.5" customHeight="1" x14ac:dyDescent="0.2">
      <c r="A19" s="29"/>
      <c r="B19" s="75" t="s">
        <v>12</v>
      </c>
      <c r="C19" s="76"/>
      <c r="D19" s="60">
        <v>55057763.159999996</v>
      </c>
      <c r="E19" s="65">
        <v>38709957.729999997</v>
      </c>
      <c r="F19" s="44"/>
    </row>
    <row r="20" spans="1:6" s="17" customFormat="1" ht="13.5" customHeight="1" x14ac:dyDescent="0.2">
      <c r="A20" s="29"/>
      <c r="B20" s="75" t="s">
        <v>14</v>
      </c>
      <c r="C20" s="76"/>
      <c r="D20" s="60">
        <v>22817435.010000002</v>
      </c>
      <c r="E20" s="65">
        <v>16965315.07</v>
      </c>
      <c r="F20" s="44"/>
    </row>
    <row r="21" spans="1:6" s="17" customFormat="1" ht="13.5" customHeight="1" x14ac:dyDescent="0.2">
      <c r="A21" s="29"/>
      <c r="B21" s="75" t="s">
        <v>16</v>
      </c>
      <c r="C21" s="76"/>
      <c r="D21" s="60">
        <v>0</v>
      </c>
      <c r="E21" s="65">
        <v>0</v>
      </c>
      <c r="F21" s="44"/>
    </row>
    <row r="22" spans="1:6" s="17" customFormat="1" ht="25.5" customHeight="1" x14ac:dyDescent="0.2">
      <c r="A22" s="29"/>
      <c r="B22" s="75" t="s">
        <v>18</v>
      </c>
      <c r="C22" s="76"/>
      <c r="D22" s="60">
        <v>0</v>
      </c>
      <c r="E22" s="65">
        <v>0</v>
      </c>
      <c r="F22" s="45"/>
    </row>
    <row r="23" spans="1:6" s="17" customFormat="1" ht="9" customHeight="1" x14ac:dyDescent="0.2">
      <c r="A23" s="29"/>
      <c r="B23" s="75"/>
      <c r="C23" s="76"/>
      <c r="D23" s="52"/>
      <c r="E23" s="53"/>
      <c r="F23" s="31"/>
    </row>
    <row r="24" spans="1:6" s="17" customFormat="1" ht="13.5" customHeight="1" x14ac:dyDescent="0.2">
      <c r="A24" s="29"/>
      <c r="B24" s="78" t="s">
        <v>21</v>
      </c>
      <c r="C24" s="79"/>
      <c r="D24" s="50">
        <f>SUM(D25:D26)</f>
        <v>2127067322.3399999</v>
      </c>
      <c r="E24" s="51">
        <f>SUM(E25:E26)</f>
        <v>1915176138.4400001</v>
      </c>
      <c r="F24" s="46"/>
    </row>
    <row r="25" spans="1:6" s="17" customFormat="1" ht="13.5" customHeight="1" x14ac:dyDescent="0.2">
      <c r="A25" s="29"/>
      <c r="B25" s="75" t="s">
        <v>23</v>
      </c>
      <c r="C25" s="76"/>
      <c r="D25" s="62">
        <v>2127067322.3399999</v>
      </c>
      <c r="E25" s="66">
        <v>1915072364.6800001</v>
      </c>
      <c r="F25" s="44"/>
    </row>
    <row r="26" spans="1:6" s="17" customFormat="1" ht="14.25" customHeight="1" x14ac:dyDescent="0.2">
      <c r="A26" s="29"/>
      <c r="B26" s="75" t="s">
        <v>25</v>
      </c>
      <c r="C26" s="76"/>
      <c r="D26" s="62"/>
      <c r="E26" s="53">
        <v>103773.75999999999</v>
      </c>
      <c r="F26" s="44"/>
    </row>
    <row r="27" spans="1:6" s="17" customFormat="1" ht="12.75" customHeight="1" x14ac:dyDescent="0.2">
      <c r="A27" s="29"/>
      <c r="B27" s="74"/>
      <c r="C27" s="1"/>
      <c r="D27" s="52">
        <v>0</v>
      </c>
      <c r="E27" s="53">
        <v>0</v>
      </c>
      <c r="F27" s="31"/>
    </row>
    <row r="28" spans="1:6" s="17" customFormat="1" ht="13.5" customHeight="1" x14ac:dyDescent="0.2">
      <c r="A28" s="29"/>
      <c r="B28" s="78" t="s">
        <v>28</v>
      </c>
      <c r="C28" s="79"/>
      <c r="D28" s="50">
        <f>SUM(D29:D33)</f>
        <v>0</v>
      </c>
      <c r="E28" s="51">
        <f>SUM(E29:E33)</f>
        <v>0</v>
      </c>
      <c r="F28" s="46"/>
    </row>
    <row r="29" spans="1:6" s="17" customFormat="1" ht="13.5" customHeight="1" x14ac:dyDescent="0.2">
      <c r="A29" s="29"/>
      <c r="B29" s="75" t="s">
        <v>56</v>
      </c>
      <c r="C29" s="76"/>
      <c r="D29" s="52">
        <v>0</v>
      </c>
      <c r="E29" s="53">
        <v>0</v>
      </c>
      <c r="F29" s="44"/>
    </row>
    <row r="30" spans="1:6" s="17" customFormat="1" ht="13.5" customHeight="1" x14ac:dyDescent="0.2">
      <c r="A30" s="29"/>
      <c r="B30" s="75" t="s">
        <v>30</v>
      </c>
      <c r="C30" s="76"/>
      <c r="D30" s="52">
        <v>0</v>
      </c>
      <c r="E30" s="53">
        <v>0</v>
      </c>
      <c r="F30" s="44"/>
    </row>
    <row r="31" spans="1:6" s="17" customFormat="1" ht="13.5" customHeight="1" x14ac:dyDescent="0.2">
      <c r="A31" s="29"/>
      <c r="B31" s="75" t="s">
        <v>31</v>
      </c>
      <c r="C31" s="76"/>
      <c r="D31" s="52">
        <v>0</v>
      </c>
      <c r="E31" s="53">
        <v>0</v>
      </c>
      <c r="F31" s="44"/>
    </row>
    <row r="32" spans="1:6" s="17" customFormat="1" ht="13.5" customHeight="1" x14ac:dyDescent="0.2">
      <c r="A32" s="29"/>
      <c r="B32" s="75" t="s">
        <v>33</v>
      </c>
      <c r="C32" s="76"/>
      <c r="D32" s="52">
        <v>0</v>
      </c>
      <c r="E32" s="53">
        <v>0</v>
      </c>
      <c r="F32" s="44"/>
    </row>
    <row r="33" spans="1:6" s="17" customFormat="1" ht="13.5" customHeight="1" x14ac:dyDescent="0.2">
      <c r="A33" s="29"/>
      <c r="B33" s="75" t="s">
        <v>59</v>
      </c>
      <c r="C33" s="76"/>
      <c r="D33" s="52">
        <v>0</v>
      </c>
      <c r="E33" s="53">
        <v>0</v>
      </c>
      <c r="F33" s="44"/>
    </row>
    <row r="34" spans="1:6" s="17" customFormat="1" ht="6.75" customHeight="1" x14ac:dyDescent="0.2">
      <c r="A34" s="29"/>
      <c r="B34" s="74"/>
      <c r="C34" s="2"/>
      <c r="D34" s="52"/>
      <c r="E34" s="53"/>
      <c r="F34" s="31"/>
    </row>
    <row r="35" spans="1:6" s="17" customFormat="1" ht="13.5" customHeight="1" x14ac:dyDescent="0.2">
      <c r="A35" s="29"/>
      <c r="B35" s="98" t="s">
        <v>36</v>
      </c>
      <c r="C35" s="99"/>
      <c r="D35" s="50">
        <f>SUM(D14+D24+D28)</f>
        <v>4019990731.2600002</v>
      </c>
      <c r="E35" s="51">
        <f>SUM(E14+E24+E28)</f>
        <v>3706012849.9899998</v>
      </c>
      <c r="F35" s="47"/>
    </row>
    <row r="36" spans="1:6" s="17" customFormat="1" ht="5.25" customHeight="1" x14ac:dyDescent="0.2">
      <c r="A36" s="29"/>
      <c r="B36" s="68"/>
      <c r="C36" s="69"/>
      <c r="D36" s="52"/>
      <c r="E36" s="53"/>
      <c r="F36" s="31"/>
    </row>
    <row r="37" spans="1:6" s="17" customFormat="1" ht="13.5" customHeight="1" x14ac:dyDescent="0.2">
      <c r="A37" s="29"/>
      <c r="B37" s="78" t="s">
        <v>3</v>
      </c>
      <c r="C37" s="79"/>
      <c r="D37" s="52"/>
      <c r="E37" s="53"/>
      <c r="F37" s="31"/>
    </row>
    <row r="38" spans="1:6" s="17" customFormat="1" ht="13.5" customHeight="1" x14ac:dyDescent="0.2">
      <c r="A38" s="29"/>
      <c r="B38" s="78" t="s">
        <v>5</v>
      </c>
      <c r="C38" s="79"/>
      <c r="D38" s="50">
        <f>SUM(D39:D41)</f>
        <v>1966951481.2</v>
      </c>
      <c r="E38" s="51">
        <f>SUM(E39:E41)</f>
        <v>2117854153</v>
      </c>
      <c r="F38" s="47"/>
    </row>
    <row r="39" spans="1:6" s="17" customFormat="1" ht="13.5" customHeight="1" x14ac:dyDescent="0.2">
      <c r="A39" s="29"/>
      <c r="B39" s="75" t="s">
        <v>55</v>
      </c>
      <c r="C39" s="76"/>
      <c r="D39" s="63">
        <v>1507857850.5999999</v>
      </c>
      <c r="E39" s="66">
        <v>1510389818.8</v>
      </c>
      <c r="F39" s="44"/>
    </row>
    <row r="40" spans="1:6" s="17" customFormat="1" ht="13.5" customHeight="1" x14ac:dyDescent="0.2">
      <c r="A40" s="29"/>
      <c r="B40" s="75" t="s">
        <v>8</v>
      </c>
      <c r="C40" s="76"/>
      <c r="D40" s="63">
        <v>98694828.640000001</v>
      </c>
      <c r="E40" s="66">
        <v>80309956.810000002</v>
      </c>
      <c r="F40" s="44"/>
    </row>
    <row r="41" spans="1:6" s="17" customFormat="1" ht="13.5" customHeight="1" x14ac:dyDescent="0.2">
      <c r="A41" s="29"/>
      <c r="B41" s="75" t="s">
        <v>10</v>
      </c>
      <c r="C41" s="76"/>
      <c r="D41" s="63">
        <v>360398801.95999998</v>
      </c>
      <c r="E41" s="66">
        <v>527154377.38999999</v>
      </c>
      <c r="F41" s="44"/>
    </row>
    <row r="42" spans="1:6" s="17" customFormat="1" ht="6" customHeight="1" x14ac:dyDescent="0.2">
      <c r="A42" s="29"/>
      <c r="B42" s="70"/>
      <c r="C42" s="71"/>
      <c r="D42" s="52"/>
      <c r="E42" s="53"/>
      <c r="F42" s="31"/>
    </row>
    <row r="43" spans="1:6" s="17" customFormat="1" ht="13.5" customHeight="1" x14ac:dyDescent="0.2">
      <c r="A43" s="29"/>
      <c r="B43" s="78" t="s">
        <v>13</v>
      </c>
      <c r="C43" s="79"/>
      <c r="D43" s="50">
        <f>SUM(D44:D52)</f>
        <v>590174346.83000004</v>
      </c>
      <c r="E43" s="51">
        <f>SUM(E44:E52)</f>
        <v>710617199.01999998</v>
      </c>
      <c r="F43" s="47"/>
    </row>
    <row r="44" spans="1:6" s="17" customFormat="1" ht="13.5" customHeight="1" x14ac:dyDescent="0.2">
      <c r="A44" s="29"/>
      <c r="B44" s="75" t="s">
        <v>15</v>
      </c>
      <c r="C44" s="76"/>
      <c r="D44" s="63">
        <v>14750000</v>
      </c>
      <c r="E44" s="66">
        <v>24231218.649999999</v>
      </c>
      <c r="F44" s="44"/>
    </row>
    <row r="45" spans="1:6" s="17" customFormat="1" ht="13.5" customHeight="1" x14ac:dyDescent="0.2">
      <c r="A45" s="29"/>
      <c r="B45" s="75" t="s">
        <v>17</v>
      </c>
      <c r="C45" s="76"/>
      <c r="D45" s="64">
        <v>439673297.61000001</v>
      </c>
      <c r="E45" s="65">
        <v>486666247.97000003</v>
      </c>
      <c r="F45" s="44"/>
    </row>
    <row r="46" spans="1:6" s="17" customFormat="1" ht="13.5" customHeight="1" x14ac:dyDescent="0.2">
      <c r="A46" s="29"/>
      <c r="B46" s="75" t="s">
        <v>19</v>
      </c>
      <c r="C46" s="76"/>
      <c r="D46" s="64">
        <v>0</v>
      </c>
      <c r="E46" s="65">
        <v>14166.66</v>
      </c>
      <c r="F46" s="44"/>
    </row>
    <row r="47" spans="1:6" s="17" customFormat="1" ht="13.5" customHeight="1" x14ac:dyDescent="0.2">
      <c r="A47" s="29"/>
      <c r="B47" s="75" t="s">
        <v>20</v>
      </c>
      <c r="C47" s="76"/>
      <c r="D47" s="64">
        <v>86119388.219999999</v>
      </c>
      <c r="E47" s="65">
        <v>146336071.16999999</v>
      </c>
      <c r="F47" s="44"/>
    </row>
    <row r="48" spans="1:6" s="17" customFormat="1" ht="13.5" customHeight="1" x14ac:dyDescent="0.2">
      <c r="A48" s="29"/>
      <c r="B48" s="75" t="s">
        <v>22</v>
      </c>
      <c r="C48" s="76"/>
      <c r="D48" s="63">
        <v>0</v>
      </c>
      <c r="E48" s="66">
        <v>0</v>
      </c>
      <c r="F48" s="44"/>
    </row>
    <row r="49" spans="1:6" s="17" customFormat="1" ht="13.5" customHeight="1" x14ac:dyDescent="0.2">
      <c r="A49" s="29"/>
      <c r="B49" s="75" t="s">
        <v>24</v>
      </c>
      <c r="C49" s="76"/>
      <c r="D49" s="63">
        <v>0</v>
      </c>
      <c r="E49" s="66">
        <v>0</v>
      </c>
      <c r="F49" s="44"/>
    </row>
    <row r="50" spans="1:6" s="17" customFormat="1" ht="13.5" customHeight="1" x14ac:dyDescent="0.2">
      <c r="A50" s="29"/>
      <c r="B50" s="75" t="s">
        <v>26</v>
      </c>
      <c r="C50" s="76"/>
      <c r="D50" s="63">
        <v>0</v>
      </c>
      <c r="E50" s="66">
        <v>0</v>
      </c>
      <c r="F50" s="44"/>
    </row>
    <row r="51" spans="1:6" s="17" customFormat="1" ht="13.5" customHeight="1" x14ac:dyDescent="0.2">
      <c r="A51" s="29"/>
      <c r="B51" s="70" t="s">
        <v>27</v>
      </c>
      <c r="C51" s="41"/>
      <c r="D51" s="64">
        <v>49631661</v>
      </c>
      <c r="E51" s="65">
        <v>50356670.920000002</v>
      </c>
      <c r="F51" s="44"/>
    </row>
    <row r="52" spans="1:6" s="17" customFormat="1" ht="13.5" customHeight="1" x14ac:dyDescent="0.2">
      <c r="A52" s="29"/>
      <c r="B52" s="75" t="s">
        <v>29</v>
      </c>
      <c r="C52" s="76"/>
      <c r="D52" s="52">
        <v>0</v>
      </c>
      <c r="E52" s="52">
        <v>3012823.65</v>
      </c>
      <c r="F52" s="44"/>
    </row>
    <row r="53" spans="1:6" s="17" customFormat="1" ht="5.25" customHeight="1" x14ac:dyDescent="0.2">
      <c r="A53" s="29"/>
      <c r="B53" s="70"/>
      <c r="C53" s="71"/>
      <c r="D53" s="52"/>
      <c r="E53" s="53"/>
      <c r="F53" s="31"/>
    </row>
    <row r="54" spans="1:6" s="17" customFormat="1" ht="11.25" customHeight="1" x14ac:dyDescent="0.2">
      <c r="A54" s="29"/>
      <c r="B54" s="78" t="s">
        <v>23</v>
      </c>
      <c r="C54" s="79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 x14ac:dyDescent="0.2">
      <c r="A55" s="29"/>
      <c r="B55" s="75" t="s">
        <v>32</v>
      </c>
      <c r="C55" s="76"/>
      <c r="D55" s="52">
        <v>0</v>
      </c>
      <c r="E55" s="53">
        <v>0</v>
      </c>
      <c r="F55" s="44"/>
    </row>
    <row r="56" spans="1:6" s="17" customFormat="1" ht="13.5" customHeight="1" x14ac:dyDescent="0.2">
      <c r="A56" s="29"/>
      <c r="B56" s="75" t="s">
        <v>34</v>
      </c>
      <c r="C56" s="76"/>
      <c r="D56" s="52">
        <v>0</v>
      </c>
      <c r="E56" s="53">
        <v>0</v>
      </c>
      <c r="F56" s="44"/>
    </row>
    <row r="57" spans="1:6" s="17" customFormat="1" ht="13.5" customHeight="1" x14ac:dyDescent="0.2">
      <c r="A57" s="29"/>
      <c r="B57" s="80" t="s">
        <v>35</v>
      </c>
      <c r="C57" s="81"/>
      <c r="D57" s="52">
        <v>0</v>
      </c>
      <c r="E57" s="53">
        <v>0</v>
      </c>
      <c r="F57" s="44"/>
    </row>
    <row r="58" spans="1:6" s="17" customFormat="1" ht="4.5" customHeight="1" x14ac:dyDescent="0.2">
      <c r="A58" s="29"/>
      <c r="B58" s="70"/>
      <c r="C58" s="71"/>
      <c r="D58" s="52"/>
      <c r="E58" s="53"/>
      <c r="F58" s="31"/>
    </row>
    <row r="59" spans="1:6" s="17" customFormat="1" ht="13.5" customHeight="1" x14ac:dyDescent="0.2">
      <c r="A59" s="29"/>
      <c r="B59" s="78" t="s">
        <v>37</v>
      </c>
      <c r="C59" s="79"/>
      <c r="D59" s="50">
        <f>SUM(D60:D64)</f>
        <v>36821363.740000002</v>
      </c>
      <c r="E59" s="51">
        <f>SUM(E60:E64)</f>
        <v>38103245.579999998</v>
      </c>
      <c r="F59" s="47"/>
    </row>
    <row r="60" spans="1:6" s="17" customFormat="1" ht="13.5" customHeight="1" x14ac:dyDescent="0.2">
      <c r="A60" s="29"/>
      <c r="B60" s="75" t="s">
        <v>38</v>
      </c>
      <c r="C60" s="76"/>
      <c r="D60" s="64">
        <v>36658120.539999999</v>
      </c>
      <c r="E60" s="67">
        <v>37994416.780000001</v>
      </c>
      <c r="F60" s="44"/>
    </row>
    <row r="61" spans="1:6" s="17" customFormat="1" ht="13.5" customHeight="1" x14ac:dyDescent="0.2">
      <c r="A61" s="29"/>
      <c r="B61" s="75" t="s">
        <v>39</v>
      </c>
      <c r="C61" s="76"/>
      <c r="D61" s="63">
        <v>0</v>
      </c>
      <c r="E61" s="66">
        <v>0</v>
      </c>
      <c r="F61" s="44"/>
    </row>
    <row r="62" spans="1:6" s="17" customFormat="1" ht="13.5" customHeight="1" x14ac:dyDescent="0.2">
      <c r="A62" s="29"/>
      <c r="B62" s="75" t="s">
        <v>40</v>
      </c>
      <c r="C62" s="76"/>
      <c r="D62" s="64">
        <v>163243.20000000001</v>
      </c>
      <c r="E62" s="65">
        <v>108828.8</v>
      </c>
      <c r="F62" s="44"/>
    </row>
    <row r="63" spans="1:6" s="17" customFormat="1" ht="13.5" customHeight="1" x14ac:dyDescent="0.2">
      <c r="A63" s="29"/>
      <c r="B63" s="75" t="s">
        <v>41</v>
      </c>
      <c r="C63" s="76"/>
      <c r="D63" s="63">
        <v>0</v>
      </c>
      <c r="E63" s="66">
        <v>0</v>
      </c>
      <c r="F63" s="44"/>
    </row>
    <row r="64" spans="1:6" s="17" customFormat="1" ht="12" x14ac:dyDescent="0.2">
      <c r="A64" s="29"/>
      <c r="B64" s="75" t="s">
        <v>42</v>
      </c>
      <c r="C64" s="76"/>
      <c r="D64" s="63">
        <v>0</v>
      </c>
      <c r="E64" s="66">
        <v>0</v>
      </c>
      <c r="F64" s="44"/>
    </row>
    <row r="65" spans="1:7" s="17" customFormat="1" ht="6.75" customHeight="1" x14ac:dyDescent="0.2">
      <c r="A65" s="29"/>
      <c r="B65" s="70"/>
      <c r="C65" s="71"/>
      <c r="D65" s="54"/>
      <c r="E65" s="55"/>
      <c r="F65" s="31"/>
    </row>
    <row r="66" spans="1:7" s="17" customFormat="1" ht="13.5" customHeight="1" x14ac:dyDescent="0.2">
      <c r="A66" s="29"/>
      <c r="B66" s="78" t="s">
        <v>43</v>
      </c>
      <c r="C66" s="79"/>
      <c r="D66" s="50">
        <f>SUM(D67:D73)</f>
        <v>98145128.169999987</v>
      </c>
      <c r="E66" s="51">
        <f>SUM(E67:E73)</f>
        <v>64499325.109999999</v>
      </c>
      <c r="F66" s="47"/>
    </row>
    <row r="67" spans="1:7" s="17" customFormat="1" ht="13.5" customHeight="1" x14ac:dyDescent="0.2">
      <c r="A67" s="29"/>
      <c r="B67" s="75" t="s">
        <v>44</v>
      </c>
      <c r="C67" s="76"/>
      <c r="D67" s="64">
        <v>79994900.459999993</v>
      </c>
      <c r="E67" s="65">
        <v>53518575.659999996</v>
      </c>
      <c r="F67" s="44"/>
    </row>
    <row r="68" spans="1:7" s="17" customFormat="1" ht="13.5" customHeight="1" x14ac:dyDescent="0.2">
      <c r="A68" s="29"/>
      <c r="B68" s="75" t="s">
        <v>45</v>
      </c>
      <c r="C68" s="76"/>
      <c r="D68" s="63">
        <v>0</v>
      </c>
      <c r="E68" s="66">
        <v>0</v>
      </c>
      <c r="F68" s="44"/>
    </row>
    <row r="69" spans="1:7" s="17" customFormat="1" ht="13.5" customHeight="1" x14ac:dyDescent="0.2">
      <c r="A69" s="29"/>
      <c r="B69" s="75" t="s">
        <v>46</v>
      </c>
      <c r="C69" s="76"/>
      <c r="D69" s="63">
        <v>0</v>
      </c>
      <c r="E69" s="66">
        <v>0</v>
      </c>
      <c r="F69" s="44"/>
    </row>
    <row r="70" spans="1:7" s="17" customFormat="1" ht="13.5" customHeight="1" x14ac:dyDescent="0.2">
      <c r="A70" s="29"/>
      <c r="B70" s="75" t="s">
        <v>47</v>
      </c>
      <c r="C70" s="76"/>
      <c r="D70" s="63">
        <v>0</v>
      </c>
      <c r="E70" s="66">
        <v>0</v>
      </c>
      <c r="F70" s="44"/>
    </row>
    <row r="71" spans="1:7" s="17" customFormat="1" ht="13.5" customHeight="1" x14ac:dyDescent="0.2">
      <c r="A71" s="29"/>
      <c r="B71" s="75" t="s">
        <v>48</v>
      </c>
      <c r="C71" s="76"/>
      <c r="D71" s="63">
        <v>0</v>
      </c>
      <c r="E71" s="66">
        <v>0</v>
      </c>
      <c r="F71" s="44"/>
    </row>
    <row r="72" spans="1:7" s="17" customFormat="1" ht="13.5" customHeight="1" x14ac:dyDescent="0.2">
      <c r="A72" s="29"/>
      <c r="B72" s="75" t="s">
        <v>49</v>
      </c>
      <c r="C72" s="76"/>
      <c r="D72" s="64">
        <v>18150227.710000001</v>
      </c>
      <c r="E72" s="65">
        <v>10980749.449999999</v>
      </c>
      <c r="F72" s="44"/>
    </row>
    <row r="73" spans="1:7" s="17" customFormat="1" ht="6" customHeight="1" x14ac:dyDescent="0.2">
      <c r="A73" s="29"/>
      <c r="B73" s="70"/>
      <c r="C73" s="71"/>
      <c r="D73" s="52"/>
      <c r="E73" s="53"/>
      <c r="F73" s="31"/>
    </row>
    <row r="74" spans="1:7" s="17" customFormat="1" ht="13.5" customHeight="1" x14ac:dyDescent="0.2">
      <c r="A74" s="29"/>
      <c r="B74" s="78" t="s">
        <v>50</v>
      </c>
      <c r="C74" s="79"/>
      <c r="D74" s="50">
        <f>SUM(D75)</f>
        <v>0</v>
      </c>
      <c r="E74" s="51">
        <f>SUM(E75)</f>
        <v>0</v>
      </c>
      <c r="F74" s="47"/>
    </row>
    <row r="75" spans="1:7" s="17" customFormat="1" ht="13.5" customHeight="1" x14ac:dyDescent="0.2">
      <c r="A75" s="29"/>
      <c r="B75" s="75" t="s">
        <v>51</v>
      </c>
      <c r="C75" s="76"/>
      <c r="D75" s="52">
        <v>0</v>
      </c>
      <c r="E75" s="53">
        <v>0</v>
      </c>
      <c r="F75" s="44"/>
    </row>
    <row r="76" spans="1:7" s="17" customFormat="1" ht="5.25" customHeight="1" x14ac:dyDescent="0.2">
      <c r="A76" s="29"/>
      <c r="B76" s="72"/>
      <c r="C76" s="73"/>
      <c r="D76" s="52"/>
      <c r="E76" s="53"/>
      <c r="F76" s="31"/>
    </row>
    <row r="77" spans="1:7" s="17" customFormat="1" ht="13.5" customHeight="1" x14ac:dyDescent="0.2">
      <c r="A77" s="29"/>
      <c r="B77" s="78" t="s">
        <v>52</v>
      </c>
      <c r="C77" s="79"/>
      <c r="D77" s="50">
        <f>SUM(D38+D43+D54+D59+D66+D74)</f>
        <v>2692092319.9400001</v>
      </c>
      <c r="E77" s="51">
        <f>SUM(E38+E43+E54+E59+E66+E74)</f>
        <v>2931073922.71</v>
      </c>
      <c r="F77" s="47"/>
    </row>
    <row r="78" spans="1:7" s="17" customFormat="1" ht="5.25" customHeight="1" x14ac:dyDescent="0.2">
      <c r="A78" s="29"/>
      <c r="B78" s="72"/>
      <c r="C78" s="40"/>
      <c r="D78" s="52"/>
      <c r="E78" s="53"/>
      <c r="F78" s="31"/>
      <c r="G78" s="32"/>
    </row>
    <row r="79" spans="1:7" s="17" customFormat="1" ht="13.5" customHeight="1" x14ac:dyDescent="0.2">
      <c r="A79" s="29"/>
      <c r="B79" s="78" t="s">
        <v>53</v>
      </c>
      <c r="C79" s="79"/>
      <c r="D79" s="50">
        <f>SUM(D35-D77)</f>
        <v>1327898411.3200002</v>
      </c>
      <c r="E79" s="51">
        <f>SUM(E35-E77)</f>
        <v>774938927.27999973</v>
      </c>
      <c r="F79" s="47"/>
      <c r="G79" s="33"/>
    </row>
    <row r="80" spans="1:7" s="17" customFormat="1" ht="13.5" customHeight="1" thickBot="1" x14ac:dyDescent="0.25">
      <c r="A80" s="29"/>
      <c r="B80" s="100"/>
      <c r="C80" s="101"/>
      <c r="D80" s="58"/>
      <c r="E80" s="59"/>
      <c r="F80" s="31"/>
    </row>
    <row r="81" spans="1:6" s="17" customFormat="1" ht="13.5" customHeight="1" x14ac:dyDescent="0.2">
      <c r="A81" s="29"/>
      <c r="D81" s="34"/>
      <c r="E81" s="34"/>
      <c r="F81" s="34"/>
    </row>
    <row r="82" spans="1:6" s="17" customFormat="1" ht="13.5" customHeight="1" x14ac:dyDescent="0.2">
      <c r="A82" s="29"/>
      <c r="B82" s="77" t="s">
        <v>54</v>
      </c>
      <c r="C82" s="77"/>
      <c r="D82" s="77"/>
      <c r="E82" s="77"/>
      <c r="F82" s="35"/>
    </row>
    <row r="83" spans="1:6" s="17" customFormat="1" ht="13.5" customHeight="1" x14ac:dyDescent="0.2">
      <c r="A83" s="29"/>
      <c r="B83" s="77"/>
      <c r="C83" s="77"/>
      <c r="D83" s="77"/>
      <c r="E83" s="77"/>
      <c r="F83" s="35"/>
    </row>
    <row r="84" spans="1:6" s="17" customFormat="1" ht="13.5" customHeight="1" x14ac:dyDescent="0.2">
      <c r="A84" s="29"/>
      <c r="B84" s="36"/>
      <c r="C84" s="37"/>
      <c r="D84" s="38"/>
      <c r="E84" s="36"/>
      <c r="F84" s="36"/>
    </row>
    <row r="85" spans="1:6" s="17" customFormat="1" ht="13.5" customHeight="1" x14ac:dyDescent="0.2">
      <c r="A85" s="29"/>
      <c r="B85" s="102"/>
      <c r="C85" s="102"/>
      <c r="D85" s="38"/>
      <c r="E85" s="36"/>
      <c r="F85" s="36"/>
    </row>
    <row r="86" spans="1:6" s="17" customFormat="1" ht="13.5" customHeight="1" x14ac:dyDescent="0.2">
      <c r="A86" s="29"/>
      <c r="B86" s="96"/>
      <c r="C86" s="96"/>
      <c r="D86" s="42"/>
      <c r="E86" s="38"/>
      <c r="F86" s="38"/>
    </row>
    <row r="87" spans="1:6" s="17" customFormat="1" ht="13.5" customHeight="1" x14ac:dyDescent="0.2">
      <c r="A87" s="29"/>
      <c r="B87" s="97"/>
      <c r="C87" s="97"/>
      <c r="D87" s="19"/>
      <c r="E87" s="39"/>
      <c r="F87" s="39"/>
    </row>
    <row r="88" spans="1:6" s="17" customFormat="1" ht="13.5" customHeight="1" x14ac:dyDescent="0.2">
      <c r="A88" s="29"/>
      <c r="D88" s="34"/>
      <c r="E88" s="34"/>
      <c r="F88" s="34"/>
    </row>
    <row r="89" spans="1:6" s="17" customFormat="1" ht="13.5" customHeight="1" x14ac:dyDescent="0.2">
      <c r="A89" s="29"/>
      <c r="D89" s="34"/>
      <c r="E89" s="34"/>
      <c r="F89" s="34"/>
    </row>
  </sheetData>
  <mergeCells count="68"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C3:E3"/>
    <mergeCell ref="C4:E4"/>
    <mergeCell ref="C5:E5"/>
    <mergeCell ref="C6:E6"/>
    <mergeCell ref="B10:C11"/>
    <mergeCell ref="D10:D11"/>
    <mergeCell ref="E10:E11"/>
    <mergeCell ref="B25:C25"/>
    <mergeCell ref="B26:C26"/>
    <mergeCell ref="B28:C28"/>
    <mergeCell ref="B29:C29"/>
    <mergeCell ref="B30:C30"/>
    <mergeCell ref="B31:C31"/>
    <mergeCell ref="B32:C32"/>
    <mergeCell ref="B37:C37"/>
    <mergeCell ref="B38:C38"/>
    <mergeCell ref="B39:C39"/>
    <mergeCell ref="B33:C33"/>
    <mergeCell ref="B66:C66"/>
    <mergeCell ref="B56:C56"/>
    <mergeCell ref="B57:C57"/>
    <mergeCell ref="B55:C55"/>
    <mergeCell ref="B59:C59"/>
    <mergeCell ref="B60:C60"/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24:E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Alondra Esbeidy Bautista Mogica</cp:lastModifiedBy>
  <cp:lastPrinted>2019-03-04T21:38:47Z</cp:lastPrinted>
  <dcterms:created xsi:type="dcterms:W3CDTF">2014-09-04T17:23:24Z</dcterms:created>
  <dcterms:modified xsi:type="dcterms:W3CDTF">2019-07-30T14:57:13Z</dcterms:modified>
</cp:coreProperties>
</file>