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PORTAL2019\Formato 2019\FORMATOS CONSEJOS Y COMITÉS\Catastro\"/>
    </mc:Choice>
  </mc:AlternateContent>
  <xr:revisionPtr revIDLastSave="0" documentId="13_ncr:1_{9CB67FEE-9529-4FAC-B5A7-7A27FEAEE00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stadística de Asistencia 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F19" i="1"/>
  <c r="G19" i="1"/>
  <c r="H19" i="1"/>
  <c r="I19" i="1"/>
  <c r="J19" i="1"/>
  <c r="K19" i="1"/>
  <c r="L19" i="1"/>
  <c r="M19" i="1"/>
  <c r="N19" i="1"/>
  <c r="E19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C19" i="1"/>
  <c r="D19" i="1"/>
  <c r="P6" i="1"/>
</calcChain>
</file>

<file path=xl/sharedStrings.xml><?xml version="1.0" encoding="utf-8"?>
<sst xmlns="http://schemas.openxmlformats.org/spreadsheetml/2006/main" count="48" uniqueCount="46">
  <si>
    <t>AYUNTAMIENTO DE ZAPOPAN, JALISCO</t>
  </si>
  <si>
    <t>DIRECCIÓN DE CATASTRO DE ZAPOPAN</t>
  </si>
  <si>
    <t>Integrantes del Consejo o Comité</t>
  </si>
  <si>
    <t>ASISTENCIA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</si>
  <si>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</si>
  <si>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</si>
  <si>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</si>
  <si>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</si>
  <si>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</si>
  <si>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Septiembre</t>
  </si>
  <si>
    <t>Octubre</t>
  </si>
  <si>
    <t>Noviembre</t>
  </si>
  <si>
    <t>Diciembre</t>
  </si>
  <si>
    <t>Se informa que el consejo no sesiono</t>
  </si>
  <si>
    <t>Enero</t>
  </si>
  <si>
    <t>Febrero</t>
  </si>
  <si>
    <t>Julio</t>
  </si>
  <si>
    <t>Representante del Colegio de Notarios del Estado de Jalisco</t>
  </si>
  <si>
    <t xml:space="preserve">Agosto </t>
  </si>
  <si>
    <t>Junio</t>
  </si>
  <si>
    <t>ESTADÍSTICA DE ASISTENCIA DEL CONSEJO TÉCNICO CATASTRAL MUNICIPAL 2019</t>
  </si>
  <si>
    <t>Lic. Adriana Romo López
Tesorera Municipal</t>
  </si>
  <si>
    <t>Secretario Técnico</t>
  </si>
  <si>
    <t>Director de Catastro</t>
  </si>
  <si>
    <t>Regidor presidente de la Comisión de Desarrollo Urbano</t>
  </si>
  <si>
    <t>Representante de la Cámara de Mexicana de la Industria de la Construcción</t>
  </si>
  <si>
    <t>Lic. Isaías Olmedo Orozco</t>
  </si>
  <si>
    <t>Representante de la confederación Patronal de la República Mexicana, Jalisco</t>
  </si>
  <si>
    <t>Representante del Consejo Intergrupal de Valuadores del Estado de Jalisco A.C.</t>
  </si>
  <si>
    <t>Lic. Patricia Fregoso Cruz</t>
  </si>
  <si>
    <t>Representante del Consejo Técnico Catastral del Estado de Jalisco</t>
  </si>
  <si>
    <t>Representante del Colegio de Ingenieros Civiles del Estado de Jalisco, A.C.</t>
  </si>
  <si>
    <t>Presidente Municipal</t>
  </si>
  <si>
    <t>Coordinador General de Gestión Integral de la Ciudad</t>
  </si>
  <si>
    <t>Ing. Simón Leo Ramírez Torres</t>
  </si>
  <si>
    <t>Lic. Graciela Obaldía Escalante</t>
  </si>
  <si>
    <t>Regidora Suplente de la Comisión Colegiada y Permanente de Hacienda, Patrimonio y Presupuesto</t>
  </si>
  <si>
    <t>Representante de la Asociación Mexicana de Profesionales Inmobiliarios de Guadalajara</t>
  </si>
  <si>
    <t>Ing. José Ángel Farías Verduzco</t>
  </si>
  <si>
    <t>Arq. Miguel González Bugarín</t>
  </si>
  <si>
    <t>Jesús Pablo Lemus Navarro / Sergio Beas Casarrubias</t>
  </si>
  <si>
    <t>Sergio Beas Casarrubias / Raymundo Melano Navarro</t>
  </si>
  <si>
    <t>Abel Octavio Salgado Peña / William Gómez Hueso</t>
  </si>
  <si>
    <t>Rodolfo González Sánchez / Luis Enrique Elizalde Gómez</t>
  </si>
  <si>
    <t xml:space="preserve"> Cruz Antonio García Chávez / Santiago Camarena Plancarte</t>
  </si>
  <si>
    <t>Rosa Ruíz Velasco Ruíz Velasco / Francisco Javier Díaz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</si>
</sst>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6" fillId="0" borderId="9" xfId="0" applyFont="1" applyFill="1" applyBorder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8" fillId="0" borderId="9" xfId="2" applyFont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9" xfId="2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9" xfId="0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9" fillId="0" borderId="9" xfId="2" applyFont="1" applyBorder="1" applyAlignment="1" applyProtection="1">
      <alignment horizontal="center" vertical="top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0" xfId="2" applyFont="1" applyFill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TÉCNICO CATASTRAL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'!$A$6:$A$18</c:f>
              <c:strCache>
                <c:ptCount val="13"/>
                <c:pt idx="0">
                  <c:v>Jesús Pablo Lemus Navarro / Sergio Beas Casarrubias</c:v>
                </c:pt>
                <c:pt idx="1">
                  <c:v>Lic. Adriana Romo López
Tesorera Municipal</c:v>
                </c:pt>
                <c:pt idx="2">
                  <c:v>Sergio Beas Casarrubias / Raymundo Melano Navarro</c:v>
                </c:pt>
                <c:pt idx="3">
                  <c:v>Lic. Graciela Obaldía Escalante</c:v>
                </c:pt>
                <c:pt idx="4">
                  <c:v>Abel Octavio Salgado Peña / William Gómez Hueso</c:v>
                </c:pt>
                <c:pt idx="5">
                  <c:v>Ing. José Ángel Farías Verduzco</c:v>
                </c:pt>
                <c:pt idx="6">
                  <c:v>Lic. Isaías Olmedo Orozco</c:v>
                </c:pt>
                <c:pt idx="7">
                  <c:v>Arq. Miguel González Bugarín</c:v>
                </c:pt>
                <c:pt idx="8">
                  <c:v>Lic. Patricia Fregoso Cruz</c:v>
                </c:pt>
                <c:pt idx="9">
                  <c:v>Rodolfo González Sánchez / Luis Enrique Elizalde Gómez</c:v>
                </c:pt>
                <c:pt idx="10">
                  <c:v> Cruz Antonio García Chávez / Santiago Camarena Plancarte</c:v>
                </c:pt>
                <c:pt idx="11">
                  <c:v>Rosa Ruíz Velasco Ruíz Velasco / Francisco Javier Díaz de León</c:v>
                </c:pt>
                <c:pt idx="12">
                  <c:v>Ing. Simón Leo Ramírez Torres</c:v>
                </c:pt>
              </c:strCache>
            </c:strRef>
          </c:cat>
          <c:val>
            <c:numRef>
              <c:f>'Estadística de Asistencia '!$O$6:$O$18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044170525503983"/>
          <c:y val="4.1931935494781053E-2"/>
          <c:w val="0.36853888414752312"/>
          <c:h val="0.8732481161119957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TÉCNICO CATASTRAL</a:t>
            </a:r>
            <a:endParaRPr lang="es-MX" sz="105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4432856988625928"/>
          <c:y val="2.764800853119421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'Estadística de Asistencia '!$A$6:$A$18</c:f>
              <c:strCache>
                <c:ptCount val="13"/>
                <c:pt idx="0">
                  <c:v>Jesús Pablo Lemus Navarro / Sergio Beas Casarrubias</c:v>
                </c:pt>
                <c:pt idx="1">
                  <c:v>Lic. Adriana Romo López
Tesorera Municipal</c:v>
                </c:pt>
                <c:pt idx="2">
                  <c:v>Sergio Beas Casarrubias / Raymundo Melano Navarro</c:v>
                </c:pt>
                <c:pt idx="3">
                  <c:v>Lic. Graciela Obaldía Escalante</c:v>
                </c:pt>
                <c:pt idx="4">
                  <c:v>Abel Octavio Salgado Peña / William Gómez Hueso</c:v>
                </c:pt>
                <c:pt idx="5">
                  <c:v>Ing. José Ángel Farías Verduzco</c:v>
                </c:pt>
                <c:pt idx="6">
                  <c:v>Lic. Isaías Olmedo Orozco</c:v>
                </c:pt>
                <c:pt idx="7">
                  <c:v>Arq. Miguel González Bugarín</c:v>
                </c:pt>
                <c:pt idx="8">
                  <c:v>Lic. Patricia Fregoso Cruz</c:v>
                </c:pt>
                <c:pt idx="9">
                  <c:v>Rodolfo González Sánchez / Luis Enrique Elizalde Gómez</c:v>
                </c:pt>
                <c:pt idx="10">
                  <c:v> Cruz Antonio García Chávez / Santiago Camarena Plancarte</c:v>
                </c:pt>
                <c:pt idx="11">
                  <c:v>Rosa Ruíz Velasco Ruíz Velasco / Francisco Javier Díaz de León</c:v>
                </c:pt>
                <c:pt idx="12">
                  <c:v>Ing. Simón Leo Ramírez Torres</c:v>
                </c:pt>
              </c:strCache>
            </c:strRef>
          </c:cat>
          <c:val>
            <c:numRef>
              <c:f>'Estadística de Asistencia '!$O$6:$O$18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668672"/>
        <c:axId val="54674560"/>
        <c:axId val="0"/>
      </c:bar3DChart>
      <c:catAx>
        <c:axId val="5466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54674560"/>
        <c:crosses val="autoZero"/>
        <c:auto val="1"/>
        <c:lblAlgn val="ctr"/>
        <c:lblOffset val="100"/>
        <c:noMultiLvlLbl val="0"/>
      </c:catAx>
      <c:valAx>
        <c:axId val="54674560"/>
        <c:scaling>
          <c:orientation val="minMax"/>
          <c:max val="8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54668672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TÉCNICO CATASTRAL</a:t>
            </a:r>
          </a:p>
        </c:rich>
      </c:tx>
      <c:layout>
        <c:manualLayout>
          <c:xMode val="edge"/>
          <c:yMode val="edge"/>
          <c:x val="0.68184547840611265"/>
          <c:y val="2.393162264315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67084973753498E-2"/>
          <c:y val="0.10419828498831535"/>
          <c:w val="0.84833596312081572"/>
          <c:h val="0.844384529543872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dLbl>
              <c:idx val="2"/>
              <c:layout>
                <c:manualLayout>
                  <c:x val="6.4875969951313389E-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57-40FB-902B-EC7EDFB57FAC}"/>
                </c:ext>
              </c:extLst>
            </c:dLbl>
            <c:dLbl>
              <c:idx val="3"/>
              <c:layout>
                <c:manualLayout>
                  <c:x val="4.9259170398269665E-3"/>
                  <c:y val="-3.31674958540630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57-40FB-902B-EC7EDFB57FAC}"/>
                </c:ext>
              </c:extLst>
            </c:dLbl>
            <c:dLbl>
              <c:idx val="4"/>
              <c:layout>
                <c:manualLayout>
                  <c:x val="3.8136063641527351E-3"/>
                  <c:y val="-2.3932829291860905E-3"/>
                </c:manualLayout>
              </c:layout>
              <c:tx>
                <c:rich>
                  <a:bodyPr/>
                  <a:lstStyle/>
                  <a:p>
                    <a:fld id="{84311009-057D-434F-AE8F-A8859957EF9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457-40FB-902B-EC7EDFB57F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27/03/2019</c:v>
                </c:pt>
                <c:pt idx="3">
                  <c:v>29/04/2019</c:v>
                </c:pt>
                <c:pt idx="4">
                  <c:v>27/05/2019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'!$C$19:$N$19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92.307692307692307</c:v>
                </c:pt>
                <c:pt idx="4">
                  <c:v>76.923076923076934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08864"/>
        <c:axId val="54714752"/>
      </c:barChart>
      <c:catAx>
        <c:axId val="54708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4714752"/>
        <c:crosses val="autoZero"/>
        <c:auto val="0"/>
        <c:lblAlgn val="ctr"/>
        <c:lblOffset val="100"/>
        <c:noMultiLvlLbl val="0"/>
      </c:catAx>
      <c:valAx>
        <c:axId val="54714752"/>
        <c:scaling>
          <c:orientation val="minMax"/>
          <c:max val="100"/>
          <c:min val="4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54708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0</xdr:row>
      <xdr:rowOff>19050</xdr:rowOff>
    </xdr:from>
    <xdr:to>
      <xdr:col>2</xdr:col>
      <xdr:colOff>131693</xdr:colOff>
      <xdr:row>2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9050"/>
          <a:ext cx="979418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657225</xdr:colOff>
      <xdr:row>0</xdr:row>
      <xdr:rowOff>28575</xdr:rowOff>
    </xdr:from>
    <xdr:to>
      <xdr:col>11</xdr:col>
      <xdr:colOff>790575</xdr:colOff>
      <xdr:row>2</xdr:row>
      <xdr:rowOff>333375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96775" y="2857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66675</xdr:rowOff>
    </xdr:from>
    <xdr:to>
      <xdr:col>5</xdr:col>
      <xdr:colOff>200026</xdr:colOff>
      <xdr:row>46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838198</xdr:colOff>
      <xdr:row>20</xdr:row>
      <xdr:rowOff>4762</xdr:rowOff>
    </xdr:from>
    <xdr:to>
      <xdr:col>17</xdr:col>
      <xdr:colOff>276225</xdr:colOff>
      <xdr:row>47</xdr:row>
      <xdr:rowOff>180976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49</xdr:row>
      <xdr:rowOff>85725</xdr:rowOff>
    </xdr:from>
    <xdr:to>
      <xdr:col>7</xdr:col>
      <xdr:colOff>628649</xdr:colOff>
      <xdr:row>69</xdr:row>
      <xdr:rowOff>104775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7/Oficio_Junio_2019.pdf" TargetMode="External"/><Relationship Id="rId2" Type="http://schemas.openxmlformats.org/officeDocument/2006/relationships/hyperlink" Target="https://www.zapopan.gob.mx/wp-content/uploads/2019/03/Informacion_relativa_CTC.pdf" TargetMode="External"/><Relationship Id="rId1" Type="http://schemas.openxmlformats.org/officeDocument/2006/relationships/hyperlink" Target="https://www.zapopan.gob.mx/wp-content/uploads/2019/03/Informacion_relativa_CTC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tabSelected="1" zoomScaleNormal="100" workbookViewId="0">
      <selection activeCell="J63" sqref="J63"/>
    </sheetView>
  </sheetViews>
  <sheetFormatPr baseColWidth="10" defaultColWidth="11.42578125" defaultRowHeight="15" x14ac:dyDescent="0.25"/>
  <cols>
    <col min="1" max="1" width="30.42578125" customWidth="1"/>
    <col min="2" max="2" width="42.42578125" customWidth="1"/>
    <col min="3" max="14" width="12.7109375" customWidth="1"/>
    <col min="15" max="16" width="15.7109375" customWidth="1"/>
  </cols>
  <sheetData>
    <row r="1" spans="1:16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30" customHeight="1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ht="30" customHeight="1" x14ac:dyDescent="0.25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30" customHeight="1" x14ac:dyDescent="0.25">
      <c r="A4" s="23" t="s">
        <v>2</v>
      </c>
      <c r="B4" s="24"/>
      <c r="C4" s="18" t="s">
        <v>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39" customHeight="1" x14ac:dyDescent="0.25">
      <c r="A5" s="1" t="s">
        <v>4</v>
      </c>
      <c r="B5" s="1" t="s">
        <v>5</v>
      </c>
      <c r="C5" s="7" t="s">
        <v>14</v>
      </c>
      <c r="D5" s="7" t="s">
        <v>15</v>
      </c>
      <c r="E5" s="8">
        <v>43551</v>
      </c>
      <c r="F5" s="8">
        <v>43584</v>
      </c>
      <c r="G5" s="8">
        <v>43612</v>
      </c>
      <c r="H5" s="8" t="s">
        <v>19</v>
      </c>
      <c r="I5" s="8" t="s">
        <v>16</v>
      </c>
      <c r="J5" s="8" t="s">
        <v>18</v>
      </c>
      <c r="K5" s="8" t="s">
        <v>9</v>
      </c>
      <c r="L5" s="8" t="s">
        <v>10</v>
      </c>
      <c r="M5" s="8" t="s">
        <v>11</v>
      </c>
      <c r="N5" s="8" t="s">
        <v>12</v>
      </c>
      <c r="O5" s="2" t="s">
        <v>6</v>
      </c>
      <c r="P5" s="2" t="s">
        <v>7</v>
      </c>
    </row>
    <row r="6" spans="1:16" ht="27" customHeight="1" x14ac:dyDescent="0.25">
      <c r="A6" s="29" t="s">
        <v>40</v>
      </c>
      <c r="B6" s="10" t="s">
        <v>32</v>
      </c>
      <c r="C6" s="25" t="s">
        <v>13</v>
      </c>
      <c r="D6" s="25" t="s">
        <v>13</v>
      </c>
      <c r="E6" s="3">
        <v>1</v>
      </c>
      <c r="F6" s="3">
        <v>1</v>
      </c>
      <c r="G6" s="9">
        <v>1</v>
      </c>
      <c r="H6" s="30" t="s">
        <v>13</v>
      </c>
      <c r="I6" s="17"/>
      <c r="J6" s="20"/>
      <c r="K6" s="20"/>
      <c r="L6" s="20"/>
      <c r="M6" s="20"/>
      <c r="N6" s="20"/>
      <c r="O6" s="3">
        <f>SUM(C6:N6)</f>
        <v>3</v>
      </c>
      <c r="P6" s="4">
        <f>(O6*100)/($O$6)</f>
        <v>100</v>
      </c>
    </row>
    <row r="7" spans="1:16" ht="27" customHeight="1" x14ac:dyDescent="0.25">
      <c r="A7" s="6" t="s">
        <v>21</v>
      </c>
      <c r="B7" s="10" t="s">
        <v>22</v>
      </c>
      <c r="C7" s="25"/>
      <c r="D7" s="25"/>
      <c r="E7" s="3">
        <v>1</v>
      </c>
      <c r="F7" s="3">
        <v>1</v>
      </c>
      <c r="G7" s="9">
        <v>1</v>
      </c>
      <c r="H7" s="30"/>
      <c r="I7" s="17"/>
      <c r="J7" s="20"/>
      <c r="K7" s="20"/>
      <c r="L7" s="20"/>
      <c r="M7" s="20"/>
      <c r="N7" s="20"/>
      <c r="O7" s="3">
        <f t="shared" ref="O7:O18" si="0">SUM(C7:N7)</f>
        <v>3</v>
      </c>
      <c r="P7" s="4">
        <f t="shared" ref="P7:P18" si="1">(O7*100)/($O$6)</f>
        <v>100</v>
      </c>
    </row>
    <row r="8" spans="1:16" ht="27" customHeight="1" x14ac:dyDescent="0.25">
      <c r="A8" s="29" t="s">
        <v>41</v>
      </c>
      <c r="B8" s="10" t="s">
        <v>23</v>
      </c>
      <c r="C8" s="25"/>
      <c r="D8" s="25"/>
      <c r="E8" s="3">
        <v>1</v>
      </c>
      <c r="F8" s="3">
        <v>1</v>
      </c>
      <c r="G8" s="9">
        <v>1</v>
      </c>
      <c r="H8" s="30"/>
      <c r="I8" s="17"/>
      <c r="J8" s="20"/>
      <c r="K8" s="20"/>
      <c r="L8" s="20"/>
      <c r="M8" s="20"/>
      <c r="N8" s="20"/>
      <c r="O8" s="3">
        <f t="shared" si="0"/>
        <v>3</v>
      </c>
      <c r="P8" s="4">
        <f t="shared" si="1"/>
        <v>100</v>
      </c>
    </row>
    <row r="9" spans="1:16" ht="27" customHeight="1" x14ac:dyDescent="0.25">
      <c r="A9" s="6" t="s">
        <v>35</v>
      </c>
      <c r="B9" s="10" t="s">
        <v>36</v>
      </c>
      <c r="C9" s="25"/>
      <c r="D9" s="25"/>
      <c r="E9" s="3">
        <v>1</v>
      </c>
      <c r="F9" s="3">
        <v>1</v>
      </c>
      <c r="G9" s="9">
        <v>1</v>
      </c>
      <c r="H9" s="30"/>
      <c r="I9" s="17"/>
      <c r="J9" s="20"/>
      <c r="K9" s="20"/>
      <c r="L9" s="20"/>
      <c r="M9" s="20"/>
      <c r="N9" s="20"/>
      <c r="O9" s="3">
        <f t="shared" si="0"/>
        <v>3</v>
      </c>
      <c r="P9" s="4">
        <f t="shared" si="1"/>
        <v>100</v>
      </c>
    </row>
    <row r="10" spans="1:16" ht="27" customHeight="1" x14ac:dyDescent="0.25">
      <c r="A10" s="29" t="s">
        <v>42</v>
      </c>
      <c r="B10" s="10" t="s">
        <v>24</v>
      </c>
      <c r="C10" s="25"/>
      <c r="D10" s="25"/>
      <c r="E10" s="3">
        <v>1</v>
      </c>
      <c r="F10" s="3">
        <v>1</v>
      </c>
      <c r="G10" s="9">
        <v>1</v>
      </c>
      <c r="H10" s="30"/>
      <c r="I10" s="17"/>
      <c r="J10" s="20"/>
      <c r="K10" s="20"/>
      <c r="L10" s="20"/>
      <c r="M10" s="20"/>
      <c r="N10" s="20"/>
      <c r="O10" s="3">
        <f t="shared" si="0"/>
        <v>3</v>
      </c>
      <c r="P10" s="4">
        <f t="shared" si="1"/>
        <v>100</v>
      </c>
    </row>
    <row r="11" spans="1:16" ht="27" customHeight="1" x14ac:dyDescent="0.25">
      <c r="A11" s="6" t="s">
        <v>38</v>
      </c>
      <c r="B11" s="10" t="s">
        <v>25</v>
      </c>
      <c r="C11" s="25"/>
      <c r="D11" s="25"/>
      <c r="E11" s="3">
        <v>1</v>
      </c>
      <c r="F11" s="3">
        <v>1</v>
      </c>
      <c r="G11" s="9">
        <v>0</v>
      </c>
      <c r="H11" s="30"/>
      <c r="I11" s="17"/>
      <c r="J11" s="20"/>
      <c r="K11" s="20"/>
      <c r="L11" s="20"/>
      <c r="M11" s="20"/>
      <c r="N11" s="20"/>
      <c r="O11" s="3">
        <f t="shared" si="0"/>
        <v>2</v>
      </c>
      <c r="P11" s="4">
        <f t="shared" si="1"/>
        <v>66.666666666666671</v>
      </c>
    </row>
    <row r="12" spans="1:16" ht="27" customHeight="1" x14ac:dyDescent="0.25">
      <c r="A12" s="6" t="s">
        <v>26</v>
      </c>
      <c r="B12" s="10" t="s">
        <v>27</v>
      </c>
      <c r="C12" s="25"/>
      <c r="D12" s="25"/>
      <c r="E12" s="3">
        <v>1</v>
      </c>
      <c r="F12" s="3">
        <v>1</v>
      </c>
      <c r="G12" s="9">
        <v>0</v>
      </c>
      <c r="H12" s="30"/>
      <c r="I12" s="17"/>
      <c r="J12" s="20"/>
      <c r="K12" s="20"/>
      <c r="L12" s="20"/>
      <c r="M12" s="20"/>
      <c r="N12" s="20"/>
      <c r="O12" s="3">
        <f t="shared" si="0"/>
        <v>2</v>
      </c>
      <c r="P12" s="4">
        <f t="shared" si="1"/>
        <v>66.666666666666671</v>
      </c>
    </row>
    <row r="13" spans="1:16" ht="27" customHeight="1" x14ac:dyDescent="0.25">
      <c r="A13" s="6" t="s">
        <v>39</v>
      </c>
      <c r="B13" s="10" t="s">
        <v>28</v>
      </c>
      <c r="C13" s="25"/>
      <c r="D13" s="25"/>
      <c r="E13" s="3">
        <v>1</v>
      </c>
      <c r="F13" s="3">
        <v>0</v>
      </c>
      <c r="G13" s="9">
        <v>1</v>
      </c>
      <c r="H13" s="30"/>
      <c r="I13" s="17"/>
      <c r="J13" s="20"/>
      <c r="K13" s="20"/>
      <c r="L13" s="20"/>
      <c r="M13" s="20"/>
      <c r="N13" s="20"/>
      <c r="O13" s="3">
        <f t="shared" si="0"/>
        <v>2</v>
      </c>
      <c r="P13" s="4">
        <f t="shared" si="1"/>
        <v>66.666666666666671</v>
      </c>
    </row>
    <row r="14" spans="1:16" ht="27" customHeight="1" x14ac:dyDescent="0.25">
      <c r="A14" s="6" t="s">
        <v>29</v>
      </c>
      <c r="B14" s="10" t="s">
        <v>33</v>
      </c>
      <c r="C14" s="25"/>
      <c r="D14" s="25"/>
      <c r="E14" s="3">
        <v>1</v>
      </c>
      <c r="F14" s="3">
        <v>1</v>
      </c>
      <c r="G14" s="9">
        <v>0</v>
      </c>
      <c r="H14" s="30"/>
      <c r="I14" s="17"/>
      <c r="J14" s="20"/>
      <c r="K14" s="20"/>
      <c r="L14" s="20"/>
      <c r="M14" s="20"/>
      <c r="N14" s="20"/>
      <c r="O14" s="3">
        <f t="shared" si="0"/>
        <v>2</v>
      </c>
      <c r="P14" s="4">
        <f t="shared" si="1"/>
        <v>66.666666666666671</v>
      </c>
    </row>
    <row r="15" spans="1:16" ht="27" customHeight="1" x14ac:dyDescent="0.25">
      <c r="A15" s="29" t="s">
        <v>43</v>
      </c>
      <c r="B15" s="10" t="s">
        <v>30</v>
      </c>
      <c r="C15" s="25"/>
      <c r="D15" s="25"/>
      <c r="E15" s="3">
        <v>1</v>
      </c>
      <c r="F15" s="3">
        <v>1</v>
      </c>
      <c r="G15" s="9">
        <v>1</v>
      </c>
      <c r="H15" s="30"/>
      <c r="I15" s="17"/>
      <c r="J15" s="20"/>
      <c r="K15" s="20"/>
      <c r="L15" s="20"/>
      <c r="M15" s="20"/>
      <c r="N15" s="20"/>
      <c r="O15" s="3">
        <f t="shared" si="0"/>
        <v>3</v>
      </c>
      <c r="P15" s="4">
        <f t="shared" si="1"/>
        <v>100</v>
      </c>
    </row>
    <row r="16" spans="1:16" ht="27" customHeight="1" x14ac:dyDescent="0.25">
      <c r="A16" s="29" t="s">
        <v>44</v>
      </c>
      <c r="B16" s="10" t="s">
        <v>17</v>
      </c>
      <c r="C16" s="25"/>
      <c r="D16" s="25"/>
      <c r="E16" s="3">
        <v>1</v>
      </c>
      <c r="F16" s="3">
        <v>1</v>
      </c>
      <c r="G16" s="9">
        <v>1</v>
      </c>
      <c r="H16" s="30"/>
      <c r="I16" s="17"/>
      <c r="J16" s="20"/>
      <c r="K16" s="20"/>
      <c r="L16" s="20"/>
      <c r="M16" s="20"/>
      <c r="N16" s="20"/>
      <c r="O16" s="3">
        <f t="shared" si="0"/>
        <v>3</v>
      </c>
      <c r="P16" s="4">
        <f t="shared" si="1"/>
        <v>100</v>
      </c>
    </row>
    <row r="17" spans="1:16" ht="27" customHeight="1" x14ac:dyDescent="0.25">
      <c r="A17" s="29" t="s">
        <v>45</v>
      </c>
      <c r="B17" s="10" t="s">
        <v>37</v>
      </c>
      <c r="C17" s="25"/>
      <c r="D17" s="25"/>
      <c r="E17" s="3">
        <v>1</v>
      </c>
      <c r="F17" s="3">
        <v>1</v>
      </c>
      <c r="G17" s="9">
        <v>1</v>
      </c>
      <c r="H17" s="30"/>
      <c r="I17" s="17"/>
      <c r="J17" s="20"/>
      <c r="K17" s="20"/>
      <c r="L17" s="20"/>
      <c r="M17" s="20"/>
      <c r="N17" s="20"/>
      <c r="O17" s="3">
        <f t="shared" si="0"/>
        <v>3</v>
      </c>
      <c r="P17" s="4">
        <f t="shared" si="1"/>
        <v>100</v>
      </c>
    </row>
    <row r="18" spans="1:16" ht="27" customHeight="1" x14ac:dyDescent="0.25">
      <c r="A18" s="6" t="s">
        <v>34</v>
      </c>
      <c r="B18" s="10" t="s">
        <v>31</v>
      </c>
      <c r="C18" s="25"/>
      <c r="D18" s="25"/>
      <c r="E18" s="3">
        <v>1</v>
      </c>
      <c r="F18" s="3">
        <v>1</v>
      </c>
      <c r="G18" s="9">
        <v>1</v>
      </c>
      <c r="H18" s="30"/>
      <c r="I18" s="17"/>
      <c r="J18" s="20"/>
      <c r="K18" s="20"/>
      <c r="L18" s="20"/>
      <c r="M18" s="20"/>
      <c r="N18" s="20"/>
      <c r="O18" s="3">
        <f t="shared" si="0"/>
        <v>3</v>
      </c>
      <c r="P18" s="4">
        <f t="shared" si="1"/>
        <v>100</v>
      </c>
    </row>
    <row r="19" spans="1:16" ht="27" customHeight="1" x14ac:dyDescent="0.25">
      <c r="A19" s="21" t="s">
        <v>8</v>
      </c>
      <c r="B19" s="22"/>
      <c r="C19" s="4">
        <f>SUM(C6:C18)/16*100</f>
        <v>0</v>
      </c>
      <c r="D19" s="4">
        <f>SUM(D6:D18)/16*100</f>
        <v>0</v>
      </c>
      <c r="E19" s="4">
        <f>AVERAGE(E6:E18)*100</f>
        <v>100</v>
      </c>
      <c r="F19" s="4">
        <f t="shared" ref="F19:N19" si="2">AVERAGE(F6:F18)*100</f>
        <v>92.307692307692307</v>
      </c>
      <c r="G19" s="4">
        <f t="shared" si="2"/>
        <v>76.923076923076934</v>
      </c>
      <c r="H19" s="4" t="e">
        <f t="shared" si="2"/>
        <v>#DIV/0!</v>
      </c>
      <c r="I19" s="4" t="e">
        <f t="shared" si="2"/>
        <v>#DIV/0!</v>
      </c>
      <c r="J19" s="4" t="e">
        <f t="shared" si="2"/>
        <v>#DIV/0!</v>
      </c>
      <c r="K19" s="4" t="e">
        <f t="shared" si="2"/>
        <v>#DIV/0!</v>
      </c>
      <c r="L19" s="4" t="e">
        <f t="shared" si="2"/>
        <v>#DIV/0!</v>
      </c>
      <c r="M19" s="4" t="e">
        <f t="shared" si="2"/>
        <v>#DIV/0!</v>
      </c>
      <c r="N19" s="4" t="e">
        <f t="shared" si="2"/>
        <v>#DIV/0!</v>
      </c>
      <c r="O19" s="5"/>
      <c r="P19" s="5"/>
    </row>
  </sheetData>
  <mergeCells count="15">
    <mergeCell ref="A19:B19"/>
    <mergeCell ref="A4:B4"/>
    <mergeCell ref="D6:D18"/>
    <mergeCell ref="C6:C18"/>
    <mergeCell ref="A3:P3"/>
    <mergeCell ref="A2:P2"/>
    <mergeCell ref="A1:P1"/>
    <mergeCell ref="H6:H18"/>
    <mergeCell ref="I6:I18"/>
    <mergeCell ref="C4:P4"/>
    <mergeCell ref="J6:J18"/>
    <mergeCell ref="K6:K18"/>
    <mergeCell ref="L6:L18"/>
    <mergeCell ref="M6:M18"/>
    <mergeCell ref="N6:N18"/>
  </mergeCells>
  <hyperlinks>
    <hyperlink ref="C6:C18" r:id="rId1" display="Se informa que el consejo no sesiono" xr:uid="{00000000-0004-0000-0000-000000000000}"/>
    <hyperlink ref="D6:D18" r:id="rId2" display="Se informa que el consejo no sesiono" xr:uid="{00000000-0004-0000-0000-000001000000}"/>
    <hyperlink ref="H6:H18" r:id="rId3" display="Se informa que el consejo no sesiono" xr:uid="{5EBC9087-40DF-4DE8-8105-DFA44AF15F11}"/>
  </hyperlinks>
  <pageMargins left="0.7" right="0.7" top="0.75" bottom="0.75" header="0.3" footer="0.3"/>
  <pageSetup paperSize="305" scale="56" fitToHeight="0" orientation="landscape" r:id="rId4"/>
  <ignoredErrors>
    <ignoredError sqref="E19:F19 G19:N19" formulaRange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Aceves</cp:lastModifiedBy>
  <dcterms:created xsi:type="dcterms:W3CDTF">2016-06-10T19:25:09Z</dcterms:created>
  <dcterms:modified xsi:type="dcterms:W3CDTF">2019-07-03T22:06:13Z</dcterms:modified>
</cp:coreProperties>
</file>